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il\Dropbox\SNUEP\DHG\DHG 2023\"/>
    </mc:Choice>
  </mc:AlternateContent>
  <xr:revisionPtr revIDLastSave="0" documentId="8_{A3947093-389A-4C23-B848-03063E93867F}" xr6:coauthVersionLast="36" xr6:coauthVersionMax="36" xr10:uidLastSave="{00000000-0000-0000-0000-000000000000}"/>
  <bookViews>
    <workbookView xWindow="0" yWindow="0" windowWidth="28800" windowHeight="12225" xr2:uid="{4ACCB449-2F07-4D2D-A7BE-5D6AD91FE406}"/>
  </bookViews>
  <sheets>
    <sheet name="LP 5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R3" i="1"/>
  <c r="Q3" i="1"/>
  <c r="P3" i="1"/>
  <c r="O3" i="1"/>
  <c r="N3" i="1"/>
  <c r="R2" i="1"/>
  <c r="R11" i="1" s="1"/>
  <c r="Q2" i="1"/>
  <c r="Q11" i="1" s="1"/>
  <c r="P2" i="1"/>
  <c r="P11" i="1" s="1"/>
  <c r="O2" i="1"/>
  <c r="O11" i="1" s="1"/>
  <c r="N2" i="1"/>
  <c r="N11" i="1" s="1"/>
</calcChain>
</file>

<file path=xl/sharedStrings.xml><?xml version="1.0" encoding="utf-8"?>
<sst xmlns="http://schemas.openxmlformats.org/spreadsheetml/2006/main" count="37" uniqueCount="34">
  <si>
    <t>DPT</t>
  </si>
  <si>
    <t>ETABLISSEMENT</t>
  </si>
  <si>
    <t>VILLE</t>
  </si>
  <si>
    <t>Prévisions effectifs 2022</t>
  </si>
  <si>
    <t>DHG 2022</t>
  </si>
  <si>
    <t>HP2022</t>
  </si>
  <si>
    <t>HSA 2022</t>
  </si>
  <si>
    <t>IMP 2022</t>
  </si>
  <si>
    <t>effectifs 2023</t>
  </si>
  <si>
    <t>DHG 2023</t>
  </si>
  <si>
    <t>HP 2023</t>
  </si>
  <si>
    <t>HSA 2023</t>
  </si>
  <si>
    <t>IMP 2023</t>
  </si>
  <si>
    <t>Variation effectifs       22-23</t>
  </si>
  <si>
    <t>Variation DHG 22-23</t>
  </si>
  <si>
    <t>Variation HP 22-23</t>
  </si>
  <si>
    <t>Variation HSA 22-23</t>
  </si>
  <si>
    <t>Variation IMP  22-23</t>
  </si>
  <si>
    <t>Edmond Doucet</t>
  </si>
  <si>
    <t>Cherbourg en cotentin</t>
  </si>
  <si>
    <t>Julliot de la Morandière</t>
  </si>
  <si>
    <t>Granville</t>
  </si>
  <si>
    <t>PM Curie / C Corot</t>
  </si>
  <si>
    <t>Saint Lo</t>
  </si>
  <si>
    <t>Alexis de Tocqueville</t>
  </si>
  <si>
    <t>Claude Lehec</t>
  </si>
  <si>
    <t>Saint Hilaire</t>
  </si>
  <si>
    <t>Sauxmarais</t>
  </si>
  <si>
    <t>Maurice Marland</t>
  </si>
  <si>
    <t>Robert de Mortain</t>
  </si>
  <si>
    <t>Mortain Bocage</t>
  </si>
  <si>
    <t>Thomas Pesquet</t>
  </si>
  <si>
    <t>Coutances</t>
  </si>
  <si>
    <t>Total Caen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</si>
</sst>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57B5-F98D-4A1D-9C58-689DF0FB5666}">
  <dimension ref="A1:R12"/>
  <sheetViews>
    <sheetView tabSelected="1" workbookViewId="0">
      <pane ySplit="1" topLeftCell="A2" activePane="bottomLeft" state="frozen"/>
      <selection pane="bottomLeft" activeCell="E28" sqref="E28"/>
    </sheetView>
  </sheetViews>
  <sheetFormatPr baseColWidth="10" defaultRowHeight="15" x14ac:dyDescent="0.25"/>
  <cols>
    <col min="2" max="2" width="31.85546875" bestFit="1" customWidth="1"/>
    <col min="3" max="3" width="28.7109375" bestFit="1" customWidth="1"/>
    <col min="4" max="5" width="10.42578125" bestFit="1" customWidth="1"/>
    <col min="6" max="6" width="8.140625" bestFit="1" customWidth="1"/>
    <col min="7" max="7" width="9.85546875" bestFit="1" customWidth="1"/>
    <col min="8" max="8" width="9.7109375" bestFit="1" customWidth="1"/>
    <col min="9" max="9" width="8.7109375" bestFit="1" customWidth="1"/>
    <col min="10" max="10" width="10.42578125" bestFit="1" customWidth="1"/>
    <col min="11" max="11" width="8.7109375" bestFit="1" customWidth="1"/>
    <col min="12" max="12" width="9.85546875" bestFit="1" customWidth="1"/>
    <col min="13" max="13" width="9.7109375" bestFit="1" customWidth="1"/>
    <col min="14" max="14" width="9.42578125" bestFit="1" customWidth="1"/>
    <col min="15" max="15" width="11.140625" bestFit="1" customWidth="1"/>
    <col min="16" max="16" width="9.42578125" bestFit="1" customWidth="1"/>
    <col min="17" max="17" width="10.5703125" bestFit="1" customWidth="1"/>
    <col min="18" max="18" width="11" bestFit="1" customWidth="1"/>
  </cols>
  <sheetData>
    <row r="1" spans="1:18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.75" x14ac:dyDescent="0.25">
      <c r="A2" s="2">
        <v>50</v>
      </c>
      <c r="B2" s="2" t="s">
        <v>18</v>
      </c>
      <c r="C2" s="2" t="s">
        <v>19</v>
      </c>
      <c r="D2" s="3">
        <v>313</v>
      </c>
      <c r="E2" s="3">
        <v>752.25</v>
      </c>
      <c r="F2" s="3">
        <v>680.75</v>
      </c>
      <c r="G2" s="3">
        <v>71.5</v>
      </c>
      <c r="H2" s="3">
        <v>9.25</v>
      </c>
      <c r="I2" s="4">
        <v>321</v>
      </c>
      <c r="J2" s="4">
        <v>762.25</v>
      </c>
      <c r="K2" s="4">
        <v>690</v>
      </c>
      <c r="L2" s="4">
        <v>72.25</v>
      </c>
      <c r="M2" s="4">
        <v>9.25</v>
      </c>
      <c r="N2" s="3">
        <f>I2-D2</f>
        <v>8</v>
      </c>
      <c r="O2" s="3">
        <f>J2-E2</f>
        <v>10</v>
      </c>
      <c r="P2" s="3">
        <f>K2-F2</f>
        <v>9.25</v>
      </c>
      <c r="Q2" s="3">
        <f>L2-G2</f>
        <v>0.75</v>
      </c>
      <c r="R2" s="3">
        <f>M2-H2</f>
        <v>0</v>
      </c>
    </row>
    <row r="3" spans="1:18" ht="15.75" x14ac:dyDescent="0.25">
      <c r="A3" s="2">
        <v>50</v>
      </c>
      <c r="B3" s="2" t="s">
        <v>20</v>
      </c>
      <c r="C3" s="2" t="s">
        <v>21</v>
      </c>
      <c r="D3" s="3">
        <v>258</v>
      </c>
      <c r="E3" s="3">
        <v>646.5</v>
      </c>
      <c r="F3" s="3">
        <v>585</v>
      </c>
      <c r="G3" s="3">
        <v>61.5</v>
      </c>
      <c r="H3" s="3"/>
      <c r="I3" s="4">
        <v>277</v>
      </c>
      <c r="J3" s="4">
        <v>687</v>
      </c>
      <c r="K3" s="4">
        <v>620.5</v>
      </c>
      <c r="L3" s="4">
        <v>66.5</v>
      </c>
      <c r="M3" s="4"/>
      <c r="N3" s="3">
        <f>I3-D3</f>
        <v>19</v>
      </c>
      <c r="O3" s="3">
        <f>J3-E3</f>
        <v>40.5</v>
      </c>
      <c r="P3" s="3">
        <f>K3-F3</f>
        <v>35.5</v>
      </c>
      <c r="Q3" s="3">
        <f>L3-G3</f>
        <v>5</v>
      </c>
      <c r="R3" s="3">
        <f>M3-H3</f>
        <v>0</v>
      </c>
    </row>
    <row r="4" spans="1:18" ht="15.75" x14ac:dyDescent="0.25">
      <c r="A4" s="2">
        <v>50</v>
      </c>
      <c r="B4" s="2" t="s">
        <v>22</v>
      </c>
      <c r="C4" s="2" t="s">
        <v>23</v>
      </c>
      <c r="D4" s="3">
        <v>483</v>
      </c>
      <c r="E4" s="3">
        <v>968.5</v>
      </c>
      <c r="F4" s="3">
        <v>867.5</v>
      </c>
      <c r="G4" s="3">
        <v>101</v>
      </c>
      <c r="H4" s="3"/>
      <c r="I4" s="4">
        <v>472</v>
      </c>
      <c r="J4" s="4">
        <v>978</v>
      </c>
      <c r="K4" s="4">
        <v>876</v>
      </c>
      <c r="L4" s="4">
        <v>102</v>
      </c>
      <c r="M4" s="4"/>
      <c r="N4" s="3">
        <f>I4-D4</f>
        <v>-11</v>
      </c>
      <c r="O4" s="3">
        <f>J4-E4</f>
        <v>9.5</v>
      </c>
      <c r="P4" s="3">
        <f>K4-F4</f>
        <v>8.5</v>
      </c>
      <c r="Q4" s="3">
        <f>L4-G4</f>
        <v>1</v>
      </c>
      <c r="R4" s="3">
        <f>M4-H4</f>
        <v>0</v>
      </c>
    </row>
    <row r="5" spans="1:18" ht="15.75" x14ac:dyDescent="0.25">
      <c r="A5" s="2">
        <v>50</v>
      </c>
      <c r="B5" s="2" t="s">
        <v>24</v>
      </c>
      <c r="C5" s="2" t="s">
        <v>19</v>
      </c>
      <c r="D5" s="3">
        <v>368</v>
      </c>
      <c r="E5" s="3">
        <v>928.47</v>
      </c>
      <c r="F5" s="3">
        <v>832.47</v>
      </c>
      <c r="G5" s="3">
        <v>96</v>
      </c>
      <c r="H5" s="3"/>
      <c r="I5" s="4">
        <v>394</v>
      </c>
      <c r="J5" s="4">
        <v>911.469970703125</v>
      </c>
      <c r="K5" s="4">
        <v>817</v>
      </c>
      <c r="L5" s="4">
        <v>94.469970703125</v>
      </c>
      <c r="M5" s="4"/>
      <c r="N5" s="3">
        <f>I5-D5</f>
        <v>26</v>
      </c>
      <c r="O5" s="3">
        <f>J5-E5</f>
        <v>-17.000029296875027</v>
      </c>
      <c r="P5" s="3">
        <f>K5-F5</f>
        <v>-15.470000000000027</v>
      </c>
      <c r="Q5" s="3">
        <f>L5-G5</f>
        <v>-1.530029296875</v>
      </c>
      <c r="R5" s="3">
        <f>M5-H5</f>
        <v>0</v>
      </c>
    </row>
    <row r="6" spans="1:18" ht="15.75" x14ac:dyDescent="0.25">
      <c r="A6" s="2">
        <v>50</v>
      </c>
      <c r="B6" s="2" t="s">
        <v>25</v>
      </c>
      <c r="C6" s="2" t="s">
        <v>26</v>
      </c>
      <c r="D6" s="3">
        <v>284</v>
      </c>
      <c r="E6" s="3">
        <v>663.5</v>
      </c>
      <c r="F6" s="3">
        <v>590.5</v>
      </c>
      <c r="G6" s="3">
        <v>73</v>
      </c>
      <c r="H6" s="3"/>
      <c r="I6" s="4">
        <v>241</v>
      </c>
      <c r="J6" s="4">
        <v>594</v>
      </c>
      <c r="K6" s="4">
        <v>528</v>
      </c>
      <c r="L6" s="4">
        <v>66</v>
      </c>
      <c r="M6" s="4"/>
      <c r="N6" s="3">
        <f>I6-D6</f>
        <v>-43</v>
      </c>
      <c r="O6" s="3">
        <f>J6-E6</f>
        <v>-69.5</v>
      </c>
      <c r="P6" s="3">
        <f>K6-F6</f>
        <v>-62.5</v>
      </c>
      <c r="Q6" s="3">
        <f>L6-G6</f>
        <v>-7</v>
      </c>
      <c r="R6" s="3">
        <f>M6-H6</f>
        <v>0</v>
      </c>
    </row>
    <row r="7" spans="1:18" ht="15.75" x14ac:dyDescent="0.25">
      <c r="A7" s="2">
        <v>50</v>
      </c>
      <c r="B7" s="2" t="s">
        <v>27</v>
      </c>
      <c r="C7" s="2" t="s">
        <v>19</v>
      </c>
      <c r="D7" s="3">
        <v>419</v>
      </c>
      <c r="E7" s="3">
        <v>979.75</v>
      </c>
      <c r="F7" s="3">
        <v>869.75</v>
      </c>
      <c r="G7" s="3">
        <v>110</v>
      </c>
      <c r="H7" s="3">
        <v>9.75</v>
      </c>
      <c r="I7" s="4">
        <v>412</v>
      </c>
      <c r="J7" s="4">
        <v>980.25</v>
      </c>
      <c r="K7" s="4">
        <v>870.5</v>
      </c>
      <c r="L7" s="4">
        <v>109.75</v>
      </c>
      <c r="M7" s="4">
        <v>9.75</v>
      </c>
      <c r="N7" s="3">
        <f>I7-D7</f>
        <v>-7</v>
      </c>
      <c r="O7" s="3">
        <f>J7-E7</f>
        <v>0.5</v>
      </c>
      <c r="P7" s="3">
        <f>K7-F7</f>
        <v>0.75</v>
      </c>
      <c r="Q7" s="3">
        <f>L7-G7</f>
        <v>-0.25</v>
      </c>
      <c r="R7" s="3">
        <f>M7-H7</f>
        <v>0</v>
      </c>
    </row>
    <row r="8" spans="1:18" ht="15.75" x14ac:dyDescent="0.25">
      <c r="A8" s="2">
        <v>50</v>
      </c>
      <c r="B8" s="2" t="s">
        <v>28</v>
      </c>
      <c r="C8" s="2" t="s">
        <v>21</v>
      </c>
      <c r="D8" s="3">
        <v>244</v>
      </c>
      <c r="E8" s="3">
        <v>513</v>
      </c>
      <c r="F8" s="3">
        <v>451.5</v>
      </c>
      <c r="G8" s="3">
        <v>61.5</v>
      </c>
      <c r="H8" s="3"/>
      <c r="I8" s="4">
        <v>238</v>
      </c>
      <c r="J8" s="4">
        <v>491.5</v>
      </c>
      <c r="K8" s="4">
        <v>433.5</v>
      </c>
      <c r="L8" s="4">
        <v>58</v>
      </c>
      <c r="M8" s="4"/>
      <c r="N8" s="3">
        <f>I8-D8</f>
        <v>-6</v>
      </c>
      <c r="O8" s="3">
        <f>J8-E8</f>
        <v>-21.5</v>
      </c>
      <c r="P8" s="3">
        <f>K8-F8</f>
        <v>-18</v>
      </c>
      <c r="Q8" s="3">
        <f>L8-G8</f>
        <v>-3.5</v>
      </c>
      <c r="R8" s="3">
        <f>M8-H8</f>
        <v>0</v>
      </c>
    </row>
    <row r="9" spans="1:18" ht="15.75" x14ac:dyDescent="0.25">
      <c r="A9" s="2">
        <v>50</v>
      </c>
      <c r="B9" s="2" t="s">
        <v>29</v>
      </c>
      <c r="C9" s="2" t="s">
        <v>30</v>
      </c>
      <c r="D9" s="3">
        <v>82</v>
      </c>
      <c r="E9" s="3">
        <v>210.5</v>
      </c>
      <c r="F9" s="3">
        <v>193</v>
      </c>
      <c r="G9" s="3">
        <v>17.5</v>
      </c>
      <c r="H9" s="3"/>
      <c r="I9" s="4">
        <v>77</v>
      </c>
      <c r="J9" s="4">
        <v>208</v>
      </c>
      <c r="K9" s="4">
        <v>191.5</v>
      </c>
      <c r="L9" s="4">
        <v>16.5</v>
      </c>
      <c r="M9" s="4"/>
      <c r="N9" s="3">
        <f>I9-D9</f>
        <v>-5</v>
      </c>
      <c r="O9" s="3">
        <f>J9-E9</f>
        <v>-2.5</v>
      </c>
      <c r="P9" s="3">
        <f>K9-F9</f>
        <v>-1.5</v>
      </c>
      <c r="Q9" s="3">
        <f>L9-G9</f>
        <v>-1</v>
      </c>
      <c r="R9" s="3">
        <f>M9-H9</f>
        <v>0</v>
      </c>
    </row>
    <row r="10" spans="1:18" ht="15.75" x14ac:dyDescent="0.25">
      <c r="A10" s="2">
        <v>50</v>
      </c>
      <c r="B10" s="2" t="s">
        <v>31</v>
      </c>
      <c r="C10" s="2" t="s">
        <v>32</v>
      </c>
      <c r="D10" s="3">
        <v>661</v>
      </c>
      <c r="E10" s="3">
        <v>1579.5</v>
      </c>
      <c r="F10" s="3">
        <v>1426</v>
      </c>
      <c r="G10" s="3">
        <v>153.5</v>
      </c>
      <c r="H10" s="3">
        <v>12.25</v>
      </c>
      <c r="I10" s="4">
        <v>657</v>
      </c>
      <c r="J10" s="4">
        <v>1521.625</v>
      </c>
      <c r="K10" s="4">
        <v>1375.5</v>
      </c>
      <c r="L10" s="4">
        <v>146.125</v>
      </c>
      <c r="M10" s="4">
        <v>12.25</v>
      </c>
      <c r="N10" s="3">
        <f>I10-D10</f>
        <v>-4</v>
      </c>
      <c r="O10" s="3">
        <f>J10-E10</f>
        <v>-57.875</v>
      </c>
      <c r="P10" s="3">
        <f>K10-F10</f>
        <v>-50.5</v>
      </c>
      <c r="Q10" s="3">
        <f>L10-G10</f>
        <v>-7.375</v>
      </c>
      <c r="R10" s="3">
        <f>M10-H10</f>
        <v>0</v>
      </c>
    </row>
    <row r="11" spans="1:18" ht="15.75" x14ac:dyDescent="0.25">
      <c r="A11" s="5"/>
      <c r="B11" s="6" t="s">
        <v>33</v>
      </c>
      <c r="C11" s="6"/>
      <c r="D11" s="7">
        <f>SUM(D2:D10)</f>
        <v>3112</v>
      </c>
      <c r="E11" s="7">
        <f>SUM(E2:E10)</f>
        <v>7241.97</v>
      </c>
      <c r="F11" s="7">
        <f>SUM(F2:F10)</f>
        <v>6496.47</v>
      </c>
      <c r="G11" s="7">
        <f>SUM(G2:G10)</f>
        <v>745.5</v>
      </c>
      <c r="H11" s="7">
        <f>SUM(H2:H10)</f>
        <v>31.25</v>
      </c>
      <c r="I11" s="7">
        <f>SUM(I2:I10)</f>
        <v>3089</v>
      </c>
      <c r="J11" s="7">
        <f>SUM(J2:J10)</f>
        <v>7134.094970703125</v>
      </c>
      <c r="K11" s="7">
        <f>SUM(K2:K10)</f>
        <v>6402.5</v>
      </c>
      <c r="L11" s="7">
        <f>SUM(L2:L10)</f>
        <v>731.594970703125</v>
      </c>
      <c r="M11" s="7">
        <f>SUM(M2:M10)</f>
        <v>31.25</v>
      </c>
      <c r="N11" s="7">
        <f>SUM(N2:N10)</f>
        <v>-23</v>
      </c>
      <c r="O11" s="7">
        <f>SUM(O2:O10)</f>
        <v>-107.87502929687503</v>
      </c>
      <c r="P11" s="7">
        <f>SUM(P2:P10)</f>
        <v>-93.970000000000027</v>
      </c>
      <c r="Q11" s="7">
        <f>SUM(Q2:Q10)</f>
        <v>-13.905029296875</v>
      </c>
      <c r="R11" s="7">
        <f>SUM(R2:R10)</f>
        <v>0</v>
      </c>
    </row>
    <row r="12" spans="1:18" ht="15.75" x14ac:dyDescent="0.25">
      <c r="A12" s="5"/>
      <c r="B12" s="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LP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Mirianon</dc:creator>
  <cp:lastModifiedBy>Cyril Mirianon</cp:lastModifiedBy>
  <dcterms:created xsi:type="dcterms:W3CDTF">2023-01-26T12:44:42Z</dcterms:created>
  <dcterms:modified xsi:type="dcterms:W3CDTF">2023-01-26T12:44:51Z</dcterms:modified>
</cp:coreProperties>
</file>