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il\Dropbox\SNUEP\DHG\DHG 2023\"/>
    </mc:Choice>
  </mc:AlternateContent>
  <xr:revisionPtr revIDLastSave="0" documentId="8_{89B797C2-EC7C-445B-8D25-5A8C67E797C6}" xr6:coauthVersionLast="36" xr6:coauthVersionMax="36" xr10:uidLastSave="{00000000-0000-0000-0000-000000000000}"/>
  <bookViews>
    <workbookView xWindow="0" yWindow="0" windowWidth="28800" windowHeight="12225" xr2:uid="{F4A24A0D-B53D-436A-A251-AAFD03989E55}"/>
  </bookViews>
  <sheets>
    <sheet name="LP 7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R18" i="1"/>
  <c r="Q18" i="1"/>
  <c r="P18" i="1"/>
  <c r="O18" i="1"/>
  <c r="N18" i="1"/>
  <c r="R17" i="1"/>
  <c r="Q17" i="1"/>
  <c r="P17" i="1"/>
  <c r="O17" i="1"/>
  <c r="N17" i="1"/>
  <c r="R16" i="1"/>
  <c r="Q16" i="1"/>
  <c r="P16" i="1"/>
  <c r="O16" i="1"/>
  <c r="N16" i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R4" i="1"/>
  <c r="Q4" i="1"/>
  <c r="P4" i="1"/>
  <c r="O4" i="1"/>
  <c r="N4" i="1"/>
  <c r="R3" i="1"/>
  <c r="Q3" i="1"/>
  <c r="P3" i="1"/>
  <c r="O3" i="1"/>
  <c r="N3" i="1"/>
  <c r="R2" i="1"/>
  <c r="R37" i="1" s="1"/>
  <c r="Q2" i="1"/>
  <c r="Q37" i="1" s="1"/>
  <c r="P2" i="1"/>
  <c r="P37" i="1" s="1"/>
  <c r="O2" i="1"/>
  <c r="O37" i="1" s="1"/>
  <c r="N2" i="1"/>
  <c r="N37" i="1" s="1"/>
</calcChain>
</file>

<file path=xl/sharedStrings.xml><?xml version="1.0" encoding="utf-8"?>
<sst xmlns="http://schemas.openxmlformats.org/spreadsheetml/2006/main" count="89" uniqueCount="76">
  <si>
    <t>DPT</t>
  </si>
  <si>
    <t>ETABLISSEMENT</t>
  </si>
  <si>
    <t>VILLE</t>
  </si>
  <si>
    <t>Prévisions effectifs 2022</t>
  </si>
  <si>
    <t>DHG 2022</t>
  </si>
  <si>
    <t>HP2022</t>
  </si>
  <si>
    <t>HSA 2022</t>
  </si>
  <si>
    <t>IMP 2022</t>
  </si>
  <si>
    <t>effectifs 2023</t>
  </si>
  <si>
    <t>DHG 2023</t>
  </si>
  <si>
    <t>HP 2023</t>
  </si>
  <si>
    <t>HSA 2023</t>
  </si>
  <si>
    <t>IMP 2023</t>
  </si>
  <si>
    <t>Variation effectifs       22-23</t>
  </si>
  <si>
    <t>Variation DHG 22-23</t>
  </si>
  <si>
    <t>Variation HP 22-23</t>
  </si>
  <si>
    <t>Variation HSA 22-23</t>
  </si>
  <si>
    <t>Variation IMP  22-23</t>
  </si>
  <si>
    <t>Bartholdi</t>
  </si>
  <si>
    <t>BARENTIN</t>
  </si>
  <si>
    <t>PM Curie</t>
  </si>
  <si>
    <t>BOLBEC</t>
  </si>
  <si>
    <t>Coubertin</t>
  </si>
  <si>
    <t>G. Baptiste</t>
  </si>
  <si>
    <t>CANTELEU</t>
  </si>
  <si>
    <t>E Dieppoise</t>
  </si>
  <si>
    <t>DIEPPE</t>
  </si>
  <si>
    <t>Golf</t>
  </si>
  <si>
    <t>Buisson</t>
  </si>
  <si>
    <t>ELBEUF</t>
  </si>
  <si>
    <t>LPA DU BOIS</t>
  </si>
  <si>
    <t>ENVERMEU</t>
  </si>
  <si>
    <t>Anguier</t>
  </si>
  <si>
    <t>EU</t>
  </si>
  <si>
    <t>Descartes</t>
  </si>
  <si>
    <t>FECAMP</t>
  </si>
  <si>
    <t>Deboutteville</t>
  </si>
  <si>
    <t>FORGES LES EAUX</t>
  </si>
  <si>
    <t>Galilée</t>
  </si>
  <si>
    <t>FRANQUEVILLE</t>
  </si>
  <si>
    <t>F LEGER</t>
  </si>
  <si>
    <t>GRAND COURONNE</t>
  </si>
  <si>
    <t>Val de Seine</t>
  </si>
  <si>
    <t>GRAND QUEVILLY</t>
  </si>
  <si>
    <t>Porte Océane</t>
  </si>
  <si>
    <t xml:space="preserve"> LE HAVRE</t>
  </si>
  <si>
    <t>Siegfried</t>
  </si>
  <si>
    <t>Schuman/Perret</t>
  </si>
  <si>
    <t>Jules Lecesne</t>
  </si>
  <si>
    <t>C Monet</t>
  </si>
  <si>
    <t>Lavoisier</t>
  </si>
  <si>
    <t>F de Grace</t>
  </si>
  <si>
    <t>Colbert</t>
  </si>
  <si>
    <t>LE PETIT QUEVILLY</t>
  </si>
  <si>
    <t>Lemonnier</t>
  </si>
  <si>
    <t>Le Hurlevent</t>
  </si>
  <si>
    <t>TREPORT</t>
  </si>
  <si>
    <t>Palissy</t>
  </si>
  <si>
    <t>MAROMME</t>
  </si>
  <si>
    <t>Brassens</t>
  </si>
  <si>
    <t>NEUFCHATEL</t>
  </si>
  <si>
    <t>Rostand</t>
  </si>
  <si>
    <t>OFFRANVILLE</t>
  </si>
  <si>
    <t>Flaubert</t>
  </si>
  <si>
    <t>ROUEN</t>
  </si>
  <si>
    <t>4 CANTONS</t>
  </si>
  <si>
    <t>B. Pascal</t>
  </si>
  <si>
    <t>Sembat</t>
  </si>
  <si>
    <t>SOTTEVILLE</t>
  </si>
  <si>
    <t>Le Corbusier</t>
  </si>
  <si>
    <t>SAINT ETIENNE DU ROUVRAY</t>
  </si>
  <si>
    <t>Queneau</t>
  </si>
  <si>
    <t>YVETOT</t>
  </si>
  <si>
    <t>Genevoix</t>
  </si>
  <si>
    <t>Dolto</t>
  </si>
  <si>
    <t>Total Rouen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</si>
</sst>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936F-0FDF-4EF4-893E-AFC872211DED}">
  <dimension ref="A1:R39"/>
  <sheetViews>
    <sheetView tabSelected="1" workbookViewId="0">
      <pane ySplit="1" topLeftCell="A2" activePane="bottomLeft" state="frozen"/>
      <selection pane="bottomLeft" activeCell="U18" sqref="U18"/>
    </sheetView>
  </sheetViews>
  <sheetFormatPr baseColWidth="10" defaultRowHeight="15" x14ac:dyDescent="0.25"/>
  <cols>
    <col min="2" max="2" width="31.85546875" bestFit="1" customWidth="1"/>
    <col min="3" max="3" width="28.7109375" bestFit="1" customWidth="1"/>
    <col min="4" max="5" width="10.42578125" bestFit="1" customWidth="1"/>
    <col min="6" max="6" width="8.140625" bestFit="1" customWidth="1"/>
    <col min="7" max="7" width="9.85546875" bestFit="1" customWidth="1"/>
    <col min="8" max="8" width="9.7109375" bestFit="1" customWidth="1"/>
    <col min="9" max="9" width="8.7109375" bestFit="1" customWidth="1"/>
    <col min="10" max="10" width="10.42578125" bestFit="1" customWidth="1"/>
    <col min="11" max="11" width="8.7109375" bestFit="1" customWidth="1"/>
    <col min="12" max="12" width="9.85546875" bestFit="1" customWidth="1"/>
    <col min="13" max="13" width="9.7109375" bestFit="1" customWidth="1"/>
    <col min="14" max="14" width="9.42578125" bestFit="1" customWidth="1"/>
    <col min="15" max="15" width="11.140625" bestFit="1" customWidth="1"/>
    <col min="16" max="16" width="9.42578125" bestFit="1" customWidth="1"/>
    <col min="17" max="17" width="10.5703125" bestFit="1" customWidth="1"/>
    <col min="18" max="18" width="11" bestFit="1" customWidth="1"/>
  </cols>
  <sheetData>
    <row r="1" spans="1:18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.75" x14ac:dyDescent="0.25">
      <c r="A2" s="2">
        <v>76</v>
      </c>
      <c r="B2" s="2" t="s">
        <v>18</v>
      </c>
      <c r="C2" s="2" t="s">
        <v>19</v>
      </c>
      <c r="D2" s="3">
        <v>422</v>
      </c>
      <c r="E2" s="3">
        <v>924.5</v>
      </c>
      <c r="F2" s="3">
        <v>832.5</v>
      </c>
      <c r="G2" s="3">
        <v>92</v>
      </c>
      <c r="H2" s="3">
        <v>9.5</v>
      </c>
      <c r="I2" s="4">
        <v>415</v>
      </c>
      <c r="J2" s="4">
        <v>900.5</v>
      </c>
      <c r="K2" s="4">
        <v>811</v>
      </c>
      <c r="L2" s="4">
        <v>89.5</v>
      </c>
      <c r="M2" s="4">
        <v>9.75</v>
      </c>
      <c r="N2" s="3">
        <f>I2-D2</f>
        <v>-7</v>
      </c>
      <c r="O2" s="3">
        <f>J2-E2</f>
        <v>-24</v>
      </c>
      <c r="P2" s="3">
        <f>K2-F2</f>
        <v>-21.5</v>
      </c>
      <c r="Q2" s="3">
        <f>L2-G2</f>
        <v>-2.5</v>
      </c>
      <c r="R2" s="3">
        <f>M2-H2</f>
        <v>0.25</v>
      </c>
    </row>
    <row r="3" spans="1:18" ht="15.75" x14ac:dyDescent="0.25">
      <c r="A3" s="2">
        <v>76</v>
      </c>
      <c r="B3" s="2" t="s">
        <v>20</v>
      </c>
      <c r="C3" s="2" t="s">
        <v>21</v>
      </c>
      <c r="D3" s="3">
        <v>401</v>
      </c>
      <c r="E3" s="3">
        <v>785</v>
      </c>
      <c r="F3" s="3">
        <v>677</v>
      </c>
      <c r="G3" s="3">
        <v>108</v>
      </c>
      <c r="H3" s="3">
        <v>9.25</v>
      </c>
      <c r="I3" s="4">
        <v>420</v>
      </c>
      <c r="J3" s="4">
        <v>790</v>
      </c>
      <c r="K3" s="4">
        <v>681.5</v>
      </c>
      <c r="L3" s="4">
        <v>108.5</v>
      </c>
      <c r="M3" s="4">
        <v>9.25</v>
      </c>
      <c r="N3" s="3">
        <f>I3-D3</f>
        <v>19</v>
      </c>
      <c r="O3" s="3">
        <f>J3-E3</f>
        <v>5</v>
      </c>
      <c r="P3" s="3">
        <f>K3-F3</f>
        <v>4.5</v>
      </c>
      <c r="Q3" s="3">
        <f>L3-G3</f>
        <v>0.5</v>
      </c>
      <c r="R3" s="3">
        <f>M3-H3</f>
        <v>0</v>
      </c>
    </row>
    <row r="4" spans="1:18" ht="15.75" x14ac:dyDescent="0.25">
      <c r="A4" s="2">
        <v>76</v>
      </c>
      <c r="B4" s="2" t="s">
        <v>22</v>
      </c>
      <c r="C4" s="2" t="s">
        <v>21</v>
      </c>
      <c r="D4" s="3">
        <v>248</v>
      </c>
      <c r="E4" s="3">
        <v>548.5</v>
      </c>
      <c r="F4" s="3">
        <v>471.5</v>
      </c>
      <c r="G4" s="3">
        <v>77</v>
      </c>
      <c r="H4" s="3"/>
      <c r="I4" s="4">
        <v>266</v>
      </c>
      <c r="J4" s="4">
        <v>562.5</v>
      </c>
      <c r="K4" s="4">
        <v>483.5</v>
      </c>
      <c r="L4" s="4">
        <v>79</v>
      </c>
      <c r="M4" s="4"/>
      <c r="N4" s="3">
        <f>I4-D4</f>
        <v>18</v>
      </c>
      <c r="O4" s="3">
        <f>J4-E4</f>
        <v>14</v>
      </c>
      <c r="P4" s="3">
        <f>K4-F4</f>
        <v>12</v>
      </c>
      <c r="Q4" s="3">
        <f>L4-G4</f>
        <v>2</v>
      </c>
      <c r="R4" s="3">
        <f>M4-H4</f>
        <v>0</v>
      </c>
    </row>
    <row r="5" spans="1:18" ht="15.75" x14ac:dyDescent="0.25">
      <c r="A5" s="2">
        <v>76</v>
      </c>
      <c r="B5" s="2" t="s">
        <v>23</v>
      </c>
      <c r="C5" s="2" t="s">
        <v>24</v>
      </c>
      <c r="D5" s="3">
        <v>386</v>
      </c>
      <c r="E5" s="3">
        <v>942</v>
      </c>
      <c r="F5" s="3">
        <v>772</v>
      </c>
      <c r="G5" s="3">
        <v>170</v>
      </c>
      <c r="H5" s="3"/>
      <c r="I5" s="4">
        <v>384</v>
      </c>
      <c r="J5" s="4">
        <v>948.5</v>
      </c>
      <c r="K5" s="4">
        <v>777.5</v>
      </c>
      <c r="L5" s="4">
        <v>171</v>
      </c>
      <c r="M5" s="4"/>
      <c r="N5" s="3">
        <f>I5-D5</f>
        <v>-2</v>
      </c>
      <c r="O5" s="3">
        <f>J5-E5</f>
        <v>6.5</v>
      </c>
      <c r="P5" s="3">
        <f>K5-F5</f>
        <v>5.5</v>
      </c>
      <c r="Q5" s="3">
        <f>L5-G5</f>
        <v>1</v>
      </c>
      <c r="R5" s="3">
        <f>M5-H5</f>
        <v>0</v>
      </c>
    </row>
    <row r="6" spans="1:18" ht="15.75" x14ac:dyDescent="0.25">
      <c r="A6" s="2">
        <v>76</v>
      </c>
      <c r="B6" s="2" t="s">
        <v>25</v>
      </c>
      <c r="C6" s="2" t="s">
        <v>26</v>
      </c>
      <c r="D6" s="3">
        <v>370</v>
      </c>
      <c r="E6" s="3">
        <v>798.5</v>
      </c>
      <c r="F6" s="3">
        <v>708.5</v>
      </c>
      <c r="G6" s="3">
        <v>90</v>
      </c>
      <c r="H6" s="3">
        <v>9</v>
      </c>
      <c r="I6" s="4">
        <v>328</v>
      </c>
      <c r="J6" s="4">
        <v>767.5</v>
      </c>
      <c r="K6" s="4">
        <v>681</v>
      </c>
      <c r="L6" s="4">
        <v>86.5</v>
      </c>
      <c r="M6" s="4">
        <v>9</v>
      </c>
      <c r="N6" s="3">
        <f>I6-D6</f>
        <v>-42</v>
      </c>
      <c r="O6" s="3">
        <f>J6-E6</f>
        <v>-31</v>
      </c>
      <c r="P6" s="3">
        <f>K6-F6</f>
        <v>-27.5</v>
      </c>
      <c r="Q6" s="3">
        <f>L6-G6</f>
        <v>-3.5</v>
      </c>
      <c r="R6" s="3">
        <f>M6-H6</f>
        <v>0</v>
      </c>
    </row>
    <row r="7" spans="1:18" ht="15.75" x14ac:dyDescent="0.25">
      <c r="A7" s="2">
        <v>76</v>
      </c>
      <c r="B7" s="2" t="s">
        <v>27</v>
      </c>
      <c r="C7" s="2" t="s">
        <v>26</v>
      </c>
      <c r="D7" s="3">
        <v>493</v>
      </c>
      <c r="E7" s="3">
        <v>905</v>
      </c>
      <c r="F7" s="3">
        <v>785</v>
      </c>
      <c r="G7" s="3">
        <v>120</v>
      </c>
      <c r="H7" s="3"/>
      <c r="I7" s="4">
        <v>456</v>
      </c>
      <c r="J7" s="4">
        <v>912</v>
      </c>
      <c r="K7" s="4">
        <v>791</v>
      </c>
      <c r="L7" s="4">
        <v>121</v>
      </c>
      <c r="M7" s="4"/>
      <c r="N7" s="3">
        <f>I7-D7</f>
        <v>-37</v>
      </c>
      <c r="O7" s="3">
        <f>J7-E7</f>
        <v>7</v>
      </c>
      <c r="P7" s="3">
        <f>K7-F7</f>
        <v>6</v>
      </c>
      <c r="Q7" s="3">
        <f>L7-G7</f>
        <v>1</v>
      </c>
      <c r="R7" s="3">
        <f>M7-H7</f>
        <v>0</v>
      </c>
    </row>
    <row r="8" spans="1:18" ht="15.75" x14ac:dyDescent="0.25">
      <c r="A8" s="2">
        <v>76</v>
      </c>
      <c r="B8" s="2" t="s">
        <v>28</v>
      </c>
      <c r="C8" s="2" t="s">
        <v>29</v>
      </c>
      <c r="D8" s="3">
        <v>378</v>
      </c>
      <c r="E8" s="3">
        <v>767.5</v>
      </c>
      <c r="F8" s="3">
        <v>677.5</v>
      </c>
      <c r="G8" s="3">
        <v>90</v>
      </c>
      <c r="H8" s="3"/>
      <c r="I8" s="4">
        <v>371</v>
      </c>
      <c r="J8" s="4">
        <v>764.5</v>
      </c>
      <c r="K8" s="4">
        <v>675</v>
      </c>
      <c r="L8" s="4">
        <v>89.5</v>
      </c>
      <c r="M8" s="4"/>
      <c r="N8" s="3">
        <f>I8-D8</f>
        <v>-7</v>
      </c>
      <c r="O8" s="3">
        <f>J8-E8</f>
        <v>-3</v>
      </c>
      <c r="P8" s="3">
        <f>K8-F8</f>
        <v>-2.5</v>
      </c>
      <c r="Q8" s="3">
        <f>L8-G8</f>
        <v>-0.5</v>
      </c>
      <c r="R8" s="3">
        <f>M8-H8</f>
        <v>0</v>
      </c>
    </row>
    <row r="9" spans="1:18" ht="15.75" x14ac:dyDescent="0.25">
      <c r="A9" s="2">
        <v>76</v>
      </c>
      <c r="B9" s="2" t="s">
        <v>30</v>
      </c>
      <c r="C9" s="2" t="s">
        <v>31</v>
      </c>
      <c r="D9" s="3">
        <v>108</v>
      </c>
      <c r="E9" s="3">
        <v>292.5</v>
      </c>
      <c r="F9" s="3">
        <v>266.5</v>
      </c>
      <c r="G9" s="3">
        <v>26</v>
      </c>
      <c r="H9" s="3">
        <v>6.5</v>
      </c>
      <c r="I9" s="4">
        <v>80</v>
      </c>
      <c r="J9" s="4">
        <v>245</v>
      </c>
      <c r="K9" s="4">
        <v>223</v>
      </c>
      <c r="L9" s="4">
        <v>22</v>
      </c>
      <c r="M9" s="4">
        <v>6.25</v>
      </c>
      <c r="N9" s="3">
        <f>I9-D9</f>
        <v>-28</v>
      </c>
      <c r="O9" s="3">
        <f>J9-E9</f>
        <v>-47.5</v>
      </c>
      <c r="P9" s="3">
        <f>K9-F9</f>
        <v>-43.5</v>
      </c>
      <c r="Q9" s="3">
        <f>L9-G9</f>
        <v>-4</v>
      </c>
      <c r="R9" s="3">
        <f>M9-H9</f>
        <v>-0.25</v>
      </c>
    </row>
    <row r="10" spans="1:18" ht="15.75" x14ac:dyDescent="0.25">
      <c r="A10" s="2">
        <v>76</v>
      </c>
      <c r="B10" s="2" t="s">
        <v>32</v>
      </c>
      <c r="C10" s="2" t="s">
        <v>33</v>
      </c>
      <c r="D10" s="3">
        <v>118</v>
      </c>
      <c r="E10" s="3">
        <v>351</v>
      </c>
      <c r="F10" s="3">
        <v>308</v>
      </c>
      <c r="G10" s="3">
        <v>43</v>
      </c>
      <c r="H10" s="3"/>
      <c r="I10" s="4">
        <v>99</v>
      </c>
      <c r="J10" s="4">
        <v>339</v>
      </c>
      <c r="K10" s="4">
        <v>297.5</v>
      </c>
      <c r="L10" s="4">
        <v>41.5</v>
      </c>
      <c r="M10" s="4"/>
      <c r="N10" s="3">
        <f>I10-D10</f>
        <v>-19</v>
      </c>
      <c r="O10" s="3">
        <f>J10-E10</f>
        <v>-12</v>
      </c>
      <c r="P10" s="3">
        <f>K10-F10</f>
        <v>-10.5</v>
      </c>
      <c r="Q10" s="3">
        <f>L10-G10</f>
        <v>-1.5</v>
      </c>
      <c r="R10" s="3">
        <f>M10-H10</f>
        <v>0</v>
      </c>
    </row>
    <row r="11" spans="1:18" ht="15.75" x14ac:dyDescent="0.25">
      <c r="A11" s="2">
        <v>76</v>
      </c>
      <c r="B11" s="2" t="s">
        <v>34</v>
      </c>
      <c r="C11" s="2" t="s">
        <v>35</v>
      </c>
      <c r="D11" s="3">
        <v>381</v>
      </c>
      <c r="E11" s="3">
        <v>780</v>
      </c>
      <c r="F11" s="3">
        <v>691</v>
      </c>
      <c r="G11" s="3">
        <v>89</v>
      </c>
      <c r="H11" s="3">
        <v>7.75</v>
      </c>
      <c r="I11" s="4">
        <v>355</v>
      </c>
      <c r="J11" s="4">
        <v>754</v>
      </c>
      <c r="K11" s="4">
        <v>668</v>
      </c>
      <c r="L11" s="4">
        <v>86</v>
      </c>
      <c r="M11" s="4">
        <v>7.5</v>
      </c>
      <c r="N11" s="3">
        <f>I11-D11</f>
        <v>-26</v>
      </c>
      <c r="O11" s="3">
        <f>J11-E11</f>
        <v>-26</v>
      </c>
      <c r="P11" s="3">
        <f>K11-F11</f>
        <v>-23</v>
      </c>
      <c r="Q11" s="3">
        <f>L11-G11</f>
        <v>-3</v>
      </c>
      <c r="R11" s="3">
        <f>M11-H11</f>
        <v>-0.25</v>
      </c>
    </row>
    <row r="12" spans="1:18" ht="15.75" x14ac:dyDescent="0.25">
      <c r="A12" s="2">
        <v>76</v>
      </c>
      <c r="B12" s="2" t="s">
        <v>36</v>
      </c>
      <c r="C12" s="2" t="s">
        <v>37</v>
      </c>
      <c r="D12" s="3">
        <v>192</v>
      </c>
      <c r="E12" s="3">
        <v>415</v>
      </c>
      <c r="F12" s="3">
        <v>353</v>
      </c>
      <c r="G12" s="3">
        <v>62</v>
      </c>
      <c r="H12" s="3"/>
      <c r="I12" s="4">
        <v>190</v>
      </c>
      <c r="J12" s="4">
        <v>407</v>
      </c>
      <c r="K12" s="4">
        <v>346</v>
      </c>
      <c r="L12" s="4">
        <v>61</v>
      </c>
      <c r="M12" s="4"/>
      <c r="N12" s="3">
        <f>I12-D12</f>
        <v>-2</v>
      </c>
      <c r="O12" s="3">
        <f>J12-E12</f>
        <v>-8</v>
      </c>
      <c r="P12" s="3">
        <f>K12-F12</f>
        <v>-7</v>
      </c>
      <c r="Q12" s="3">
        <f>L12-G12</f>
        <v>-1</v>
      </c>
      <c r="R12" s="3">
        <f>M12-H12</f>
        <v>0</v>
      </c>
    </row>
    <row r="13" spans="1:18" ht="15.75" x14ac:dyDescent="0.25">
      <c r="A13" s="2">
        <v>76</v>
      </c>
      <c r="B13" s="2" t="s">
        <v>38</v>
      </c>
      <c r="C13" s="2" t="s">
        <v>39</v>
      </c>
      <c r="D13" s="3">
        <v>31</v>
      </c>
      <c r="E13" s="3">
        <v>94.5</v>
      </c>
      <c r="F13" s="3">
        <v>87.5</v>
      </c>
      <c r="G13" s="3">
        <v>7</v>
      </c>
      <c r="H13" s="3"/>
      <c r="I13" s="4">
        <v>45</v>
      </c>
      <c r="J13" s="4">
        <v>131.5</v>
      </c>
      <c r="K13" s="4">
        <v>122</v>
      </c>
      <c r="L13" s="4">
        <v>9.5</v>
      </c>
      <c r="M13" s="4"/>
      <c r="N13" s="3">
        <f>I13-D13</f>
        <v>14</v>
      </c>
      <c r="O13" s="3">
        <f>J13-E13</f>
        <v>37</v>
      </c>
      <c r="P13" s="3">
        <f>K13-F13</f>
        <v>34.5</v>
      </c>
      <c r="Q13" s="3">
        <f>L13-G13</f>
        <v>2.5</v>
      </c>
      <c r="R13" s="3">
        <f>M13-H13</f>
        <v>0</v>
      </c>
    </row>
    <row r="14" spans="1:18" ht="15.75" x14ac:dyDescent="0.25">
      <c r="A14" s="2">
        <v>76</v>
      </c>
      <c r="B14" s="2" t="s">
        <v>40</v>
      </c>
      <c r="C14" s="2" t="s">
        <v>41</v>
      </c>
      <c r="D14" s="3">
        <v>342</v>
      </c>
      <c r="E14" s="3">
        <v>1039</v>
      </c>
      <c r="F14" s="3">
        <v>939</v>
      </c>
      <c r="G14" s="3">
        <v>100</v>
      </c>
      <c r="H14" s="3">
        <v>15.5</v>
      </c>
      <c r="I14" s="4">
        <v>316</v>
      </c>
      <c r="J14" s="4">
        <v>995.5</v>
      </c>
      <c r="K14" s="4">
        <v>899.5</v>
      </c>
      <c r="L14" s="4">
        <v>96</v>
      </c>
      <c r="M14" s="4">
        <v>15.5</v>
      </c>
      <c r="N14" s="3">
        <f>I14-D14</f>
        <v>-26</v>
      </c>
      <c r="O14" s="3">
        <f>J14-E14</f>
        <v>-43.5</v>
      </c>
      <c r="P14" s="3">
        <f>K14-F14</f>
        <v>-39.5</v>
      </c>
      <c r="Q14" s="3">
        <f>L14-G14</f>
        <v>-4</v>
      </c>
      <c r="R14" s="3">
        <f>M14-H14</f>
        <v>0</v>
      </c>
    </row>
    <row r="15" spans="1:18" ht="15.75" x14ac:dyDescent="0.25">
      <c r="A15" s="2">
        <v>76</v>
      </c>
      <c r="B15" s="2" t="s">
        <v>42</v>
      </c>
      <c r="C15" s="2" t="s">
        <v>43</v>
      </c>
      <c r="D15" s="3">
        <v>445</v>
      </c>
      <c r="E15" s="3">
        <v>812.5</v>
      </c>
      <c r="F15" s="3">
        <v>719.5</v>
      </c>
      <c r="G15" s="3">
        <v>93</v>
      </c>
      <c r="H15" s="3">
        <v>16.75</v>
      </c>
      <c r="I15" s="4">
        <v>433</v>
      </c>
      <c r="J15" s="4">
        <v>782</v>
      </c>
      <c r="K15" s="4">
        <v>692.5</v>
      </c>
      <c r="L15" s="4">
        <v>89.5</v>
      </c>
      <c r="M15" s="4">
        <v>17</v>
      </c>
      <c r="N15" s="3">
        <f>I15-D15</f>
        <v>-12</v>
      </c>
      <c r="O15" s="3">
        <f>J15-E15</f>
        <v>-30.5</v>
      </c>
      <c r="P15" s="3">
        <f>K15-F15</f>
        <v>-27</v>
      </c>
      <c r="Q15" s="3">
        <f>L15-G15</f>
        <v>-3.5</v>
      </c>
      <c r="R15" s="3">
        <f>M15-H15</f>
        <v>0.25</v>
      </c>
    </row>
    <row r="16" spans="1:18" ht="15.75" x14ac:dyDescent="0.25">
      <c r="A16" s="2">
        <v>76</v>
      </c>
      <c r="B16" s="2" t="s">
        <v>44</v>
      </c>
      <c r="C16" s="2" t="s">
        <v>45</v>
      </c>
      <c r="D16" s="3">
        <v>89</v>
      </c>
      <c r="E16" s="3">
        <v>156.5</v>
      </c>
      <c r="F16" s="3">
        <v>141.5</v>
      </c>
      <c r="G16" s="3">
        <v>15</v>
      </c>
      <c r="H16" s="3"/>
      <c r="I16" s="4">
        <v>93</v>
      </c>
      <c r="J16" s="4">
        <v>150.5</v>
      </c>
      <c r="K16" s="4">
        <v>136</v>
      </c>
      <c r="L16" s="4">
        <v>14.5</v>
      </c>
      <c r="M16" s="3"/>
      <c r="N16" s="3">
        <f>I16-D16</f>
        <v>4</v>
      </c>
      <c r="O16" s="3">
        <f>J16-E16</f>
        <v>-6</v>
      </c>
      <c r="P16" s="3">
        <f>K16-F16</f>
        <v>-5.5</v>
      </c>
      <c r="Q16" s="3">
        <f>L16-G16</f>
        <v>-0.5</v>
      </c>
      <c r="R16" s="3">
        <f>M16-H16</f>
        <v>0</v>
      </c>
    </row>
    <row r="17" spans="1:18" ht="15.75" x14ac:dyDescent="0.25">
      <c r="A17" s="2">
        <v>76</v>
      </c>
      <c r="B17" s="2" t="s">
        <v>46</v>
      </c>
      <c r="C17" s="2" t="s">
        <v>45</v>
      </c>
      <c r="D17" s="3">
        <v>240</v>
      </c>
      <c r="E17" s="3">
        <v>451.5</v>
      </c>
      <c r="F17" s="3">
        <v>412.5</v>
      </c>
      <c r="G17" s="3">
        <v>39</v>
      </c>
      <c r="H17" s="3">
        <v>6.25</v>
      </c>
      <c r="I17" s="4">
        <v>232</v>
      </c>
      <c r="J17" s="4">
        <v>450.5</v>
      </c>
      <c r="K17" s="4">
        <v>411.5</v>
      </c>
      <c r="L17" s="4">
        <v>39</v>
      </c>
      <c r="M17" s="4">
        <v>6.25</v>
      </c>
      <c r="N17" s="3">
        <f>I17-D17</f>
        <v>-8</v>
      </c>
      <c r="O17" s="3">
        <f>J17-E17</f>
        <v>-1</v>
      </c>
      <c r="P17" s="3">
        <f>K17-F17</f>
        <v>-1</v>
      </c>
      <c r="Q17" s="3">
        <f>L17-G17</f>
        <v>0</v>
      </c>
      <c r="R17" s="3">
        <f>M17-H17</f>
        <v>0</v>
      </c>
    </row>
    <row r="18" spans="1:18" ht="15.75" x14ac:dyDescent="0.25">
      <c r="A18" s="2">
        <v>76</v>
      </c>
      <c r="B18" s="2" t="s">
        <v>47</v>
      </c>
      <c r="C18" s="2" t="s">
        <v>45</v>
      </c>
      <c r="D18" s="3">
        <v>642</v>
      </c>
      <c r="E18" s="3">
        <v>1434</v>
      </c>
      <c r="F18" s="3">
        <v>1266</v>
      </c>
      <c r="G18" s="3">
        <v>168</v>
      </c>
      <c r="H18" s="3"/>
      <c r="I18" s="4">
        <v>653</v>
      </c>
      <c r="J18" s="4">
        <v>1411.5</v>
      </c>
      <c r="K18" s="4">
        <v>1246</v>
      </c>
      <c r="L18" s="4">
        <v>165.5</v>
      </c>
      <c r="M18" s="4"/>
      <c r="N18" s="3">
        <f>I18-D18</f>
        <v>11</v>
      </c>
      <c r="O18" s="3">
        <f>J18-E18</f>
        <v>-22.5</v>
      </c>
      <c r="P18" s="3">
        <f>K18-F18</f>
        <v>-20</v>
      </c>
      <c r="Q18" s="3">
        <f>L18-G18</f>
        <v>-2.5</v>
      </c>
      <c r="R18" s="3">
        <f>M18-H18</f>
        <v>0</v>
      </c>
    </row>
    <row r="19" spans="1:18" ht="15.75" x14ac:dyDescent="0.25">
      <c r="A19" s="2">
        <v>76</v>
      </c>
      <c r="B19" s="2" t="s">
        <v>48</v>
      </c>
      <c r="C19" s="2" t="s">
        <v>45</v>
      </c>
      <c r="D19" s="3">
        <v>466</v>
      </c>
      <c r="E19" s="3">
        <v>1018.5</v>
      </c>
      <c r="F19" s="3">
        <v>918.5</v>
      </c>
      <c r="G19" s="3">
        <v>100</v>
      </c>
      <c r="H19" s="3">
        <v>11</v>
      </c>
      <c r="I19" s="4">
        <v>450</v>
      </c>
      <c r="J19" s="4">
        <v>985.5</v>
      </c>
      <c r="K19" s="4">
        <v>889</v>
      </c>
      <c r="L19" s="4">
        <v>96.5</v>
      </c>
      <c r="M19" s="4">
        <v>11</v>
      </c>
      <c r="N19" s="3">
        <f>I19-D19</f>
        <v>-16</v>
      </c>
      <c r="O19" s="3">
        <f>J19-E19</f>
        <v>-33</v>
      </c>
      <c r="P19" s="3">
        <f>K19-F19</f>
        <v>-29.5</v>
      </c>
      <c r="Q19" s="3">
        <f>L19-G19</f>
        <v>-3.5</v>
      </c>
      <c r="R19" s="3">
        <f>M19-H19</f>
        <v>0</v>
      </c>
    </row>
    <row r="20" spans="1:18" ht="15.75" x14ac:dyDescent="0.25">
      <c r="A20" s="2">
        <v>76</v>
      </c>
      <c r="B20" s="2" t="s">
        <v>49</v>
      </c>
      <c r="C20" s="2" t="s">
        <v>45</v>
      </c>
      <c r="D20" s="3">
        <v>142</v>
      </c>
      <c r="E20" s="3">
        <v>251</v>
      </c>
      <c r="F20" s="3">
        <v>221</v>
      </c>
      <c r="G20" s="3">
        <v>30</v>
      </c>
      <c r="H20" s="3">
        <v>5.5</v>
      </c>
      <c r="I20" s="4">
        <v>142</v>
      </c>
      <c r="J20" s="4">
        <v>246</v>
      </c>
      <c r="K20" s="4">
        <v>216.5</v>
      </c>
      <c r="L20" s="4">
        <v>29.5</v>
      </c>
      <c r="M20" s="4">
        <v>5.5</v>
      </c>
      <c r="N20" s="3">
        <f>I20-D20</f>
        <v>0</v>
      </c>
      <c r="O20" s="3">
        <f>J20-E20</f>
        <v>-5</v>
      </c>
      <c r="P20" s="3">
        <f>K20-F20</f>
        <v>-4.5</v>
      </c>
      <c r="Q20" s="3">
        <f>L20-G20</f>
        <v>-0.5</v>
      </c>
      <c r="R20" s="3">
        <f>M20-H20</f>
        <v>0</v>
      </c>
    </row>
    <row r="21" spans="1:18" ht="15.75" x14ac:dyDescent="0.25">
      <c r="A21" s="2">
        <v>76</v>
      </c>
      <c r="B21" s="2" t="s">
        <v>50</v>
      </c>
      <c r="C21" s="2" t="s">
        <v>45</v>
      </c>
      <c r="D21" s="3">
        <v>618</v>
      </c>
      <c r="E21" s="3">
        <v>1471</v>
      </c>
      <c r="F21" s="3">
        <v>1271</v>
      </c>
      <c r="G21" s="3">
        <v>200</v>
      </c>
      <c r="H21" s="3">
        <v>11.5</v>
      </c>
      <c r="I21" s="4">
        <v>581</v>
      </c>
      <c r="J21" s="4">
        <v>1464</v>
      </c>
      <c r="K21" s="4">
        <v>1257</v>
      </c>
      <c r="L21" s="4">
        <v>207</v>
      </c>
      <c r="M21" s="4">
        <v>11.25</v>
      </c>
      <c r="N21" s="3">
        <f>I21-D21</f>
        <v>-37</v>
      </c>
      <c r="O21" s="3">
        <f>J21-E21</f>
        <v>-7</v>
      </c>
      <c r="P21" s="3">
        <f>K21-F21</f>
        <v>-14</v>
      </c>
      <c r="Q21" s="3">
        <f>L21-G21</f>
        <v>7</v>
      </c>
      <c r="R21" s="3">
        <f>M21-H21</f>
        <v>-0.25</v>
      </c>
    </row>
    <row r="22" spans="1:18" ht="15.75" x14ac:dyDescent="0.25">
      <c r="A22" s="2">
        <v>76</v>
      </c>
      <c r="B22" s="2" t="s">
        <v>51</v>
      </c>
      <c r="C22" s="2" t="s">
        <v>45</v>
      </c>
      <c r="D22" s="3">
        <v>258</v>
      </c>
      <c r="E22" s="3">
        <v>588</v>
      </c>
      <c r="F22" s="3">
        <v>524</v>
      </c>
      <c r="G22" s="3">
        <v>64</v>
      </c>
      <c r="H22" s="3"/>
      <c r="I22" s="4">
        <v>288</v>
      </c>
      <c r="J22" s="4">
        <v>647.5</v>
      </c>
      <c r="K22" s="4">
        <v>577</v>
      </c>
      <c r="L22" s="4">
        <v>70.5</v>
      </c>
      <c r="M22" s="4"/>
      <c r="N22" s="3">
        <f>I22-D22</f>
        <v>30</v>
      </c>
      <c r="O22" s="3">
        <f>J22-E22</f>
        <v>59.5</v>
      </c>
      <c r="P22" s="3">
        <f>K22-F22</f>
        <v>53</v>
      </c>
      <c r="Q22" s="3">
        <f>L22-G22</f>
        <v>6.5</v>
      </c>
      <c r="R22" s="3">
        <f>M22-H22</f>
        <v>0</v>
      </c>
    </row>
    <row r="23" spans="1:18" ht="15.75" x14ac:dyDescent="0.25">
      <c r="A23" s="2">
        <v>76</v>
      </c>
      <c r="B23" s="2" t="s">
        <v>52</v>
      </c>
      <c r="C23" s="2" t="s">
        <v>53</v>
      </c>
      <c r="D23" s="3">
        <v>220</v>
      </c>
      <c r="E23" s="3">
        <v>604.5</v>
      </c>
      <c r="F23" s="3">
        <v>524.5</v>
      </c>
      <c r="G23" s="3">
        <v>80</v>
      </c>
      <c r="H23" s="3">
        <v>12</v>
      </c>
      <c r="I23" s="4">
        <v>178</v>
      </c>
      <c r="J23" s="4">
        <v>548</v>
      </c>
      <c r="K23" s="4">
        <v>475.5</v>
      </c>
      <c r="L23" s="4">
        <v>72.5</v>
      </c>
      <c r="M23" s="4">
        <v>11.75</v>
      </c>
      <c r="N23" s="3">
        <f>I23-D23</f>
        <v>-42</v>
      </c>
      <c r="O23" s="3">
        <f>J23-E23</f>
        <v>-56.5</v>
      </c>
      <c r="P23" s="3">
        <f>K23-F23</f>
        <v>-49</v>
      </c>
      <c r="Q23" s="3">
        <f>L23-G23</f>
        <v>-7.5</v>
      </c>
      <c r="R23" s="3">
        <f>M23-H23</f>
        <v>-0.25</v>
      </c>
    </row>
    <row r="24" spans="1:18" ht="15.75" x14ac:dyDescent="0.25">
      <c r="A24" s="2">
        <v>76</v>
      </c>
      <c r="B24" s="2" t="s">
        <v>54</v>
      </c>
      <c r="C24" s="2" t="s">
        <v>53</v>
      </c>
      <c r="D24" s="3">
        <v>452</v>
      </c>
      <c r="E24" s="3">
        <v>927.5</v>
      </c>
      <c r="F24" s="3">
        <v>812.5</v>
      </c>
      <c r="G24" s="3">
        <v>115</v>
      </c>
      <c r="H24" s="3">
        <v>10.5</v>
      </c>
      <c r="I24" s="4">
        <v>447</v>
      </c>
      <c r="J24" s="4">
        <v>925.5</v>
      </c>
      <c r="K24" s="4">
        <v>811</v>
      </c>
      <c r="L24" s="4">
        <v>114.5</v>
      </c>
      <c r="M24" s="4">
        <v>10.5</v>
      </c>
      <c r="N24" s="3">
        <f>I24-D24</f>
        <v>-5</v>
      </c>
      <c r="O24" s="3">
        <f>J24-E24</f>
        <v>-2</v>
      </c>
      <c r="P24" s="3">
        <f>K24-F24</f>
        <v>-1.5</v>
      </c>
      <c r="Q24" s="3">
        <f>L24-G24</f>
        <v>-0.5</v>
      </c>
      <c r="R24" s="3">
        <f>M24-H24</f>
        <v>0</v>
      </c>
    </row>
    <row r="25" spans="1:18" ht="15.75" x14ac:dyDescent="0.25">
      <c r="A25" s="2">
        <v>76</v>
      </c>
      <c r="B25" s="2" t="s">
        <v>55</v>
      </c>
      <c r="C25" s="2" t="s">
        <v>56</v>
      </c>
      <c r="D25" s="3">
        <v>250</v>
      </c>
      <c r="E25" s="3">
        <v>527.5</v>
      </c>
      <c r="F25" s="3">
        <v>452.5</v>
      </c>
      <c r="G25" s="3">
        <v>75</v>
      </c>
      <c r="H25" s="3">
        <v>7.75</v>
      </c>
      <c r="I25" s="4">
        <v>233</v>
      </c>
      <c r="J25" s="4">
        <v>521.5</v>
      </c>
      <c r="K25" s="4">
        <v>447.5</v>
      </c>
      <c r="L25" s="4">
        <v>74</v>
      </c>
      <c r="M25" s="4">
        <v>7.75</v>
      </c>
      <c r="N25" s="3">
        <f>I25-D25</f>
        <v>-17</v>
      </c>
      <c r="O25" s="3">
        <f>J25-E25</f>
        <v>-6</v>
      </c>
      <c r="P25" s="3">
        <f>K25-F25</f>
        <v>-5</v>
      </c>
      <c r="Q25" s="3">
        <f>L25-G25</f>
        <v>-1</v>
      </c>
      <c r="R25" s="3">
        <f>M25-H25</f>
        <v>0</v>
      </c>
    </row>
    <row r="26" spans="1:18" ht="15.75" x14ac:dyDescent="0.25">
      <c r="A26" s="2">
        <v>76</v>
      </c>
      <c r="B26" s="2" t="s">
        <v>57</v>
      </c>
      <c r="C26" s="2" t="s">
        <v>58</v>
      </c>
      <c r="D26" s="3">
        <v>526</v>
      </c>
      <c r="E26" s="3">
        <v>1075.5</v>
      </c>
      <c r="F26" s="3">
        <v>970.5</v>
      </c>
      <c r="G26" s="3">
        <v>105</v>
      </c>
      <c r="H26" s="3">
        <v>10</v>
      </c>
      <c r="I26" s="4">
        <v>509</v>
      </c>
      <c r="J26" s="4">
        <v>1057</v>
      </c>
      <c r="K26" s="4">
        <v>954</v>
      </c>
      <c r="L26" s="4">
        <v>103</v>
      </c>
      <c r="M26" s="4">
        <v>10</v>
      </c>
      <c r="N26" s="3">
        <f>I26-D26</f>
        <v>-17</v>
      </c>
      <c r="O26" s="3">
        <f>J26-E26</f>
        <v>-18.5</v>
      </c>
      <c r="P26" s="3">
        <f>K26-F26</f>
        <v>-16.5</v>
      </c>
      <c r="Q26" s="3">
        <f>L26-G26</f>
        <v>-2</v>
      </c>
      <c r="R26" s="3">
        <f>M26-H26</f>
        <v>0</v>
      </c>
    </row>
    <row r="27" spans="1:18" ht="15.75" x14ac:dyDescent="0.25">
      <c r="A27" s="2">
        <v>76</v>
      </c>
      <c r="B27" s="2" t="s">
        <v>59</v>
      </c>
      <c r="C27" s="2" t="s">
        <v>60</v>
      </c>
      <c r="D27" s="3">
        <v>272</v>
      </c>
      <c r="E27" s="3">
        <v>673.5</v>
      </c>
      <c r="F27" s="3">
        <v>608.5</v>
      </c>
      <c r="G27" s="3">
        <v>65</v>
      </c>
      <c r="H27" s="3"/>
      <c r="I27" s="4">
        <v>243</v>
      </c>
      <c r="J27" s="4">
        <v>664</v>
      </c>
      <c r="K27" s="4">
        <v>600</v>
      </c>
      <c r="L27" s="4">
        <v>64</v>
      </c>
      <c r="M27" s="4"/>
      <c r="N27" s="3">
        <f>I27-D27</f>
        <v>-29</v>
      </c>
      <c r="O27" s="3">
        <f>J27-E27</f>
        <v>-9.5</v>
      </c>
      <c r="P27" s="3">
        <f>K27-F27</f>
        <v>-8.5</v>
      </c>
      <c r="Q27" s="3">
        <f>L27-G27</f>
        <v>-1</v>
      </c>
      <c r="R27" s="3">
        <f>M27-H27</f>
        <v>0</v>
      </c>
    </row>
    <row r="28" spans="1:18" ht="15.75" x14ac:dyDescent="0.25">
      <c r="A28" s="2">
        <v>76</v>
      </c>
      <c r="B28" s="2" t="s">
        <v>61</v>
      </c>
      <c r="C28" s="2" t="s">
        <v>62</v>
      </c>
      <c r="D28" s="3">
        <v>306</v>
      </c>
      <c r="E28" s="3">
        <v>882</v>
      </c>
      <c r="F28" s="3">
        <v>757</v>
      </c>
      <c r="G28" s="3">
        <v>125</v>
      </c>
      <c r="H28" s="3">
        <v>9</v>
      </c>
      <c r="I28" s="4">
        <v>327</v>
      </c>
      <c r="J28" s="4">
        <v>900</v>
      </c>
      <c r="K28" s="4">
        <v>772</v>
      </c>
      <c r="L28" s="4">
        <v>128</v>
      </c>
      <c r="M28" s="4">
        <v>8.75</v>
      </c>
      <c r="N28" s="3">
        <f>I28-D28</f>
        <v>21</v>
      </c>
      <c r="O28" s="3">
        <f>J28-E28</f>
        <v>18</v>
      </c>
      <c r="P28" s="3">
        <f>K28-F28</f>
        <v>15</v>
      </c>
      <c r="Q28" s="3">
        <f>L28-G28</f>
        <v>3</v>
      </c>
      <c r="R28" s="3">
        <f>M28-H28</f>
        <v>-0.25</v>
      </c>
    </row>
    <row r="29" spans="1:18" ht="15.75" x14ac:dyDescent="0.25">
      <c r="A29" s="2">
        <v>76</v>
      </c>
      <c r="B29" s="2" t="s">
        <v>63</v>
      </c>
      <c r="C29" s="2" t="s">
        <v>64</v>
      </c>
      <c r="D29" s="3">
        <v>256</v>
      </c>
      <c r="E29" s="3">
        <v>443.5</v>
      </c>
      <c r="F29" s="3">
        <v>398.5</v>
      </c>
      <c r="G29" s="3">
        <v>45</v>
      </c>
      <c r="H29" s="3">
        <v>6.75</v>
      </c>
      <c r="I29" s="4">
        <v>267</v>
      </c>
      <c r="J29" s="4">
        <v>459.5</v>
      </c>
      <c r="K29" s="4">
        <v>413.5</v>
      </c>
      <c r="L29" s="4">
        <v>46</v>
      </c>
      <c r="M29" s="4">
        <v>7</v>
      </c>
      <c r="N29" s="3">
        <f>I29-D29</f>
        <v>11</v>
      </c>
      <c r="O29" s="3">
        <f>J29-E29</f>
        <v>16</v>
      </c>
      <c r="P29" s="3">
        <f>K29-F29</f>
        <v>15</v>
      </c>
      <c r="Q29" s="3">
        <f>L29-G29</f>
        <v>1</v>
      </c>
      <c r="R29" s="3">
        <f>M29-H29</f>
        <v>0.25</v>
      </c>
    </row>
    <row r="30" spans="1:18" ht="15.75" x14ac:dyDescent="0.25">
      <c r="A30" s="2">
        <v>76</v>
      </c>
      <c r="B30" s="5" t="s">
        <v>65</v>
      </c>
      <c r="C30" s="2" t="s">
        <v>64</v>
      </c>
      <c r="D30" s="3">
        <v>288</v>
      </c>
      <c r="E30" s="3">
        <v>579.5</v>
      </c>
      <c r="F30" s="3">
        <v>504.5</v>
      </c>
      <c r="G30" s="3">
        <v>75</v>
      </c>
      <c r="H30" s="3">
        <v>7.75</v>
      </c>
      <c r="I30" s="4">
        <v>265</v>
      </c>
      <c r="J30" s="4">
        <v>557.5</v>
      </c>
      <c r="K30" s="4">
        <v>485.5</v>
      </c>
      <c r="L30" s="4">
        <v>72</v>
      </c>
      <c r="M30" s="4">
        <v>7.75</v>
      </c>
      <c r="N30" s="3">
        <f>I30-D30</f>
        <v>-23</v>
      </c>
      <c r="O30" s="3">
        <f>J30-E30</f>
        <v>-22</v>
      </c>
      <c r="P30" s="3">
        <f>K30-F30</f>
        <v>-19</v>
      </c>
      <c r="Q30" s="3">
        <f>L30-G30</f>
        <v>-3</v>
      </c>
      <c r="R30" s="3">
        <f>M30-H30</f>
        <v>0</v>
      </c>
    </row>
    <row r="31" spans="1:18" ht="15.75" x14ac:dyDescent="0.25">
      <c r="A31" s="2">
        <v>76</v>
      </c>
      <c r="B31" s="2" t="s">
        <v>66</v>
      </c>
      <c r="C31" s="2" t="s">
        <v>64</v>
      </c>
      <c r="D31" s="3">
        <v>71</v>
      </c>
      <c r="E31" s="3">
        <v>146.5</v>
      </c>
      <c r="F31" s="3">
        <v>122.5</v>
      </c>
      <c r="G31" s="3">
        <v>24</v>
      </c>
      <c r="H31" s="3"/>
      <c r="I31" s="4">
        <v>63</v>
      </c>
      <c r="J31" s="4">
        <v>141.5</v>
      </c>
      <c r="K31" s="4">
        <v>118.5</v>
      </c>
      <c r="L31" s="4">
        <v>23</v>
      </c>
      <c r="M31" s="4"/>
      <c r="N31" s="3">
        <f>I31-D31</f>
        <v>-8</v>
      </c>
      <c r="O31" s="3">
        <f>J31-E31</f>
        <v>-5</v>
      </c>
      <c r="P31" s="3">
        <f>K31-F31</f>
        <v>-4</v>
      </c>
      <c r="Q31" s="3">
        <f>L31-G31</f>
        <v>-1</v>
      </c>
      <c r="R31" s="3">
        <f>M31-H31</f>
        <v>0</v>
      </c>
    </row>
    <row r="32" spans="1:18" ht="15.75" x14ac:dyDescent="0.25">
      <c r="A32" s="2">
        <v>76</v>
      </c>
      <c r="B32" s="2" t="s">
        <v>67</v>
      </c>
      <c r="C32" s="2" t="s">
        <v>68</v>
      </c>
      <c r="D32" s="3">
        <v>291</v>
      </c>
      <c r="E32" s="3">
        <v>612</v>
      </c>
      <c r="F32" s="3">
        <v>519</v>
      </c>
      <c r="G32" s="3">
        <v>93</v>
      </c>
      <c r="H32" s="3">
        <v>6.5</v>
      </c>
      <c r="I32" s="4">
        <v>296</v>
      </c>
      <c r="J32" s="4">
        <v>616</v>
      </c>
      <c r="K32" s="4">
        <v>522.5</v>
      </c>
      <c r="L32" s="4">
        <v>93.5</v>
      </c>
      <c r="M32" s="4">
        <v>6.5</v>
      </c>
      <c r="N32" s="3">
        <f>I32-D32</f>
        <v>5</v>
      </c>
      <c r="O32" s="3">
        <f>J32-E32</f>
        <v>4</v>
      </c>
      <c r="P32" s="3">
        <f>K32-F32</f>
        <v>3.5</v>
      </c>
      <c r="Q32" s="3">
        <f>L32-G32</f>
        <v>0.5</v>
      </c>
      <c r="R32" s="3">
        <f>M32-H32</f>
        <v>0</v>
      </c>
    </row>
    <row r="33" spans="1:18" ht="15.75" x14ac:dyDescent="0.25">
      <c r="A33" s="2">
        <v>76</v>
      </c>
      <c r="B33" s="2" t="s">
        <v>69</v>
      </c>
      <c r="C33" s="2" t="s">
        <v>70</v>
      </c>
      <c r="D33" s="3">
        <v>513</v>
      </c>
      <c r="E33" s="3">
        <v>1083</v>
      </c>
      <c r="F33" s="3">
        <v>956</v>
      </c>
      <c r="G33" s="3">
        <v>127</v>
      </c>
      <c r="H33" s="3"/>
      <c r="I33" s="4">
        <v>521</v>
      </c>
      <c r="J33" s="4">
        <v>1106</v>
      </c>
      <c r="K33" s="4">
        <v>976</v>
      </c>
      <c r="L33" s="4">
        <v>130</v>
      </c>
      <c r="M33" s="4"/>
      <c r="N33" s="3">
        <f>I33-D33</f>
        <v>8</v>
      </c>
      <c r="O33" s="3">
        <f>J33-E33</f>
        <v>23</v>
      </c>
      <c r="P33" s="3">
        <f>K33-F33</f>
        <v>20</v>
      </c>
      <c r="Q33" s="3">
        <f>L33-G33</f>
        <v>3</v>
      </c>
      <c r="R33" s="3">
        <f>M33-H33</f>
        <v>0</v>
      </c>
    </row>
    <row r="34" spans="1:18" ht="15.75" x14ac:dyDescent="0.25">
      <c r="A34" s="2">
        <v>76</v>
      </c>
      <c r="B34" s="2" t="s">
        <v>71</v>
      </c>
      <c r="C34" s="2" t="s">
        <v>72</v>
      </c>
      <c r="D34" s="3">
        <v>386</v>
      </c>
      <c r="E34" s="3">
        <v>805.5</v>
      </c>
      <c r="F34" s="3">
        <v>703.5</v>
      </c>
      <c r="G34" s="3">
        <v>102</v>
      </c>
      <c r="H34" s="3"/>
      <c r="I34" s="4">
        <v>375</v>
      </c>
      <c r="J34" s="4">
        <v>798.5</v>
      </c>
      <c r="K34" s="4">
        <v>697.5</v>
      </c>
      <c r="L34" s="4">
        <v>101</v>
      </c>
      <c r="M34" s="4"/>
      <c r="N34" s="3">
        <f>I34-D34</f>
        <v>-11</v>
      </c>
      <c r="O34" s="3">
        <f>J34-E34</f>
        <v>-7</v>
      </c>
      <c r="P34" s="3">
        <f>K34-F34</f>
        <v>-6</v>
      </c>
      <c r="Q34" s="3">
        <f>L34-G34</f>
        <v>-1</v>
      </c>
      <c r="R34" s="3">
        <f>M34-H34</f>
        <v>0</v>
      </c>
    </row>
    <row r="35" spans="1:18" ht="15.75" x14ac:dyDescent="0.25">
      <c r="A35" s="2">
        <v>76</v>
      </c>
      <c r="B35" s="2" t="s">
        <v>73</v>
      </c>
      <c r="C35" s="2" t="s">
        <v>45</v>
      </c>
      <c r="D35" s="3">
        <v>89</v>
      </c>
      <c r="E35" s="3">
        <v>484.5</v>
      </c>
      <c r="F35" s="3">
        <v>443</v>
      </c>
      <c r="G35" s="3">
        <v>41</v>
      </c>
      <c r="H35" s="3">
        <v>6.5</v>
      </c>
      <c r="I35" s="6">
        <v>129</v>
      </c>
      <c r="J35" s="6">
        <v>484.5</v>
      </c>
      <c r="K35" s="6">
        <v>443</v>
      </c>
      <c r="L35" s="6">
        <v>41.5</v>
      </c>
      <c r="M35" s="6">
        <v>6.5</v>
      </c>
      <c r="N35" s="3">
        <f>I35-D35</f>
        <v>40</v>
      </c>
      <c r="O35" s="3">
        <f>J35-E35</f>
        <v>0</v>
      </c>
      <c r="P35" s="3">
        <f>K35-F35</f>
        <v>0</v>
      </c>
      <c r="Q35" s="3">
        <f>L35-G35</f>
        <v>0.5</v>
      </c>
      <c r="R35" s="3">
        <f>M35-H35</f>
        <v>0</v>
      </c>
    </row>
    <row r="36" spans="1:18" ht="15.75" x14ac:dyDescent="0.25">
      <c r="A36" s="2">
        <v>76</v>
      </c>
      <c r="B36" s="2" t="s">
        <v>74</v>
      </c>
      <c r="C36" s="2" t="s">
        <v>68</v>
      </c>
      <c r="D36" s="3">
        <v>148</v>
      </c>
      <c r="E36" s="3">
        <v>594.5</v>
      </c>
      <c r="F36" s="3">
        <v>575.5</v>
      </c>
      <c r="G36" s="3">
        <v>19</v>
      </c>
      <c r="H36" s="3">
        <v>6.75</v>
      </c>
      <c r="I36" s="6">
        <v>148</v>
      </c>
      <c r="J36" s="6">
        <v>594.5</v>
      </c>
      <c r="K36" s="6">
        <v>575.5</v>
      </c>
      <c r="L36" s="6">
        <v>19</v>
      </c>
      <c r="M36" s="6">
        <v>6.75</v>
      </c>
      <c r="N36" s="3">
        <f>I36-D36</f>
        <v>0</v>
      </c>
      <c r="O36" s="3">
        <f>J36-E36</f>
        <v>0</v>
      </c>
      <c r="P36" s="3">
        <f>K36-F36</f>
        <v>0</v>
      </c>
      <c r="Q36" s="3">
        <f>L36-G36</f>
        <v>0</v>
      </c>
      <c r="R36" s="3">
        <f>M36-H36</f>
        <v>0</v>
      </c>
    </row>
    <row r="37" spans="1:18" ht="15.75" x14ac:dyDescent="0.25">
      <c r="A37" s="7"/>
      <c r="B37" s="8" t="s">
        <v>75</v>
      </c>
      <c r="C37" s="8"/>
      <c r="D37" s="9">
        <f>SUM(D2:D36)</f>
        <v>10838</v>
      </c>
      <c r="E37" s="9">
        <f>SUM(E2:E36)</f>
        <v>24265.5</v>
      </c>
      <c r="F37" s="9">
        <f>SUM(F2:F36)</f>
        <v>21391</v>
      </c>
      <c r="G37" s="9">
        <f>SUM(G2:G36)</f>
        <v>2874</v>
      </c>
      <c r="H37" s="9">
        <f>SUM(H2:H36)</f>
        <v>192</v>
      </c>
      <c r="I37" s="9">
        <f>SUM(I2:I36)</f>
        <v>10598</v>
      </c>
      <c r="J37" s="9">
        <f>SUM(J2:J36)</f>
        <v>24029</v>
      </c>
      <c r="K37" s="9">
        <f>SUM(K2:K36)</f>
        <v>21174</v>
      </c>
      <c r="L37" s="9">
        <f>SUM(L2:L36)</f>
        <v>2855</v>
      </c>
      <c r="M37" s="9">
        <f>SUM(M2:M36)</f>
        <v>191.5</v>
      </c>
      <c r="N37" s="9">
        <f>SUM(N2:N36)</f>
        <v>-240</v>
      </c>
      <c r="O37" s="9">
        <f>SUM(O2:O36)</f>
        <v>-236.5</v>
      </c>
      <c r="P37" s="9">
        <f>SUM(P2:P36)</f>
        <v>-217</v>
      </c>
      <c r="Q37" s="9">
        <f>SUM(Q2:Q36)</f>
        <v>-19</v>
      </c>
      <c r="R37" s="9">
        <f>SUM(R2:R36)</f>
        <v>-0.5</v>
      </c>
    </row>
    <row r="38" spans="1:18" ht="15.75" x14ac:dyDescent="0.25">
      <c r="A38" s="7"/>
      <c r="B38" s="7"/>
      <c r="C38" s="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.75" x14ac:dyDescent="0.25">
      <c r="A39" s="7"/>
      <c r="B39" s="7"/>
      <c r="C39" s="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LP 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Mirianon</dc:creator>
  <cp:lastModifiedBy>Cyril Mirianon</cp:lastModifiedBy>
  <dcterms:created xsi:type="dcterms:W3CDTF">2023-01-26T12:45:42Z</dcterms:created>
  <dcterms:modified xsi:type="dcterms:W3CDTF">2023-01-26T12:45:51Z</dcterms:modified>
</cp:coreProperties>
</file>