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lle\Desktop\"/>
    </mc:Choice>
  </mc:AlternateContent>
  <xr:revisionPtr revIDLastSave="0" documentId="8_{A6979963-20C9-4438-9BC7-0E0BEF6709E8}" xr6:coauthVersionLast="47" xr6:coauthVersionMax="47" xr10:uidLastSave="{00000000-0000-0000-0000-000000000000}"/>
  <bookViews>
    <workbookView xWindow="-120" yWindow="-120" windowWidth="20730" windowHeight="11040" xr2:uid="{FAC1571F-6E13-46CA-B2EE-6C15BA13022F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7" i="1" l="1"/>
  <c r="K88" i="1" s="1"/>
  <c r="N84" i="1"/>
  <c r="N87" i="1" s="1"/>
  <c r="N88" i="1" s="1"/>
  <c r="M84" i="1"/>
  <c r="L84" i="1"/>
  <c r="L87" i="1" s="1"/>
  <c r="L88" i="1" s="1"/>
  <c r="K84" i="1"/>
  <c r="J84" i="1"/>
  <c r="J87" i="1" s="1"/>
  <c r="N35" i="1"/>
  <c r="M35" i="1"/>
  <c r="M87" i="1" s="1"/>
  <c r="M88" i="1" s="1"/>
  <c r="L35" i="1"/>
  <c r="K35" i="1"/>
  <c r="J35" i="1"/>
  <c r="F87" i="1"/>
  <c r="F88" i="1" s="1"/>
  <c r="I84" i="1"/>
  <c r="H84" i="1"/>
  <c r="G84" i="1"/>
  <c r="F84" i="1"/>
  <c r="E84" i="1"/>
  <c r="H35" i="1"/>
  <c r="H87" i="1" s="1"/>
  <c r="H88" i="1" s="1"/>
  <c r="G35" i="1"/>
  <c r="G87" i="1" s="1"/>
  <c r="G88" i="1" s="1"/>
  <c r="F35" i="1"/>
  <c r="E35" i="1"/>
  <c r="E87" i="1" s="1"/>
  <c r="I35" i="1"/>
  <c r="I87" i="1" s="1"/>
  <c r="I88" i="1" s="1"/>
</calcChain>
</file>

<file path=xl/sharedStrings.xml><?xml version="1.0" encoding="utf-8"?>
<sst xmlns="http://schemas.openxmlformats.org/spreadsheetml/2006/main" count="259" uniqueCount="233">
  <si>
    <t>DPT</t>
  </si>
  <si>
    <t>ETABLISSEMENT</t>
  </si>
  <si>
    <t>VILLE</t>
  </si>
  <si>
    <t>0140005E</t>
  </si>
  <si>
    <t>Arcisse de Caumont</t>
  </si>
  <si>
    <t>Bayeux</t>
  </si>
  <si>
    <t>0140018U</t>
  </si>
  <si>
    <t>Victor Lépine</t>
  </si>
  <si>
    <t>Caen</t>
  </si>
  <si>
    <t>0140019V</t>
  </si>
  <si>
    <t>Camille Claudel</t>
  </si>
  <si>
    <t>0140020W</t>
  </si>
  <si>
    <t>Jules Verne</t>
  </si>
  <si>
    <t>Mondeville</t>
  </si>
  <si>
    <t>0140057L</t>
  </si>
  <si>
    <t xml:space="preserve">Albert Sorel </t>
  </si>
  <si>
    <t>Honfleur</t>
  </si>
  <si>
    <t>0141276L</t>
  </si>
  <si>
    <t>Paul Cornu</t>
  </si>
  <si>
    <t>Lisieux</t>
  </si>
  <si>
    <t>0141599M</t>
  </si>
  <si>
    <t>Jean Jooris</t>
  </si>
  <si>
    <t>Dives</t>
  </si>
  <si>
    <t>0142162Z</t>
  </si>
  <si>
    <t>PS de Laplace / Dumont d'Urville</t>
  </si>
  <si>
    <t>Dumont d'urville</t>
  </si>
  <si>
    <t>0142163A</t>
  </si>
  <si>
    <t>G. Le Conquérant</t>
  </si>
  <si>
    <t>Falaise</t>
  </si>
  <si>
    <t>0142164B</t>
  </si>
  <si>
    <t>François Rabelais</t>
  </si>
  <si>
    <t>Ifs</t>
  </si>
  <si>
    <t>0142165C</t>
  </si>
  <si>
    <t>Charles Tellier</t>
  </si>
  <si>
    <t>Condé en Normandie</t>
  </si>
  <si>
    <t>0142178S</t>
  </si>
  <si>
    <t>Jean Mermoz</t>
  </si>
  <si>
    <t>Vire Normandie</t>
  </si>
  <si>
    <t>0500032N</t>
  </si>
  <si>
    <t>Edmond Doucet</t>
  </si>
  <si>
    <t>Cherbourg en cotentin</t>
  </si>
  <si>
    <t>0500037U</t>
  </si>
  <si>
    <t>Julliot de la Morandière</t>
  </si>
  <si>
    <t>Granville</t>
  </si>
  <si>
    <t>0500066A</t>
  </si>
  <si>
    <t>PM Curie / C Corot</t>
  </si>
  <si>
    <t>Saint Lo</t>
  </si>
  <si>
    <t>0500089A</t>
  </si>
  <si>
    <t>Alexis de Tocqueville</t>
  </si>
  <si>
    <t>0500090B</t>
  </si>
  <si>
    <t>Claude Lehec</t>
  </si>
  <si>
    <t>Saint Hilaire</t>
  </si>
  <si>
    <t>0501677B</t>
  </si>
  <si>
    <t>Sauxmarais</t>
  </si>
  <si>
    <t>0501880X</t>
  </si>
  <si>
    <t>Maurice Marland</t>
  </si>
  <si>
    <t>0501881Y</t>
  </si>
  <si>
    <t>Robert de Mortain</t>
  </si>
  <si>
    <t>Mortain Bocage</t>
  </si>
  <si>
    <t>0502009M</t>
  </si>
  <si>
    <t>Thomas Pesquet</t>
  </si>
  <si>
    <t>Coutances</t>
  </si>
  <si>
    <t>0610004Y</t>
  </si>
  <si>
    <t xml:space="preserve">Marcel Mezen </t>
  </si>
  <si>
    <t>Alençon</t>
  </si>
  <si>
    <t>0610019P</t>
  </si>
  <si>
    <t>Flora Tristant</t>
  </si>
  <si>
    <t>La Ferté Macé</t>
  </si>
  <si>
    <t>0610027Y</t>
  </si>
  <si>
    <t>Napoléon</t>
  </si>
  <si>
    <t>L'Aigle</t>
  </si>
  <si>
    <t>0610050Y</t>
  </si>
  <si>
    <t xml:space="preserve">Les Andaines </t>
  </si>
  <si>
    <t>0611157B</t>
  </si>
  <si>
    <t>Navarre/Leclerc</t>
  </si>
  <si>
    <t>0611176X</t>
  </si>
  <si>
    <t>Mezeray/Gabriel</t>
  </si>
  <si>
    <t>Argentan</t>
  </si>
  <si>
    <t>0611177Y</t>
  </si>
  <si>
    <t>Jean Monnet</t>
  </si>
  <si>
    <t>Mortagne au Perche</t>
  </si>
  <si>
    <t>0611287T</t>
  </si>
  <si>
    <t xml:space="preserve">Jean Guéhenno </t>
  </si>
  <si>
    <t>Flers</t>
  </si>
  <si>
    <t>0141420T</t>
  </si>
  <si>
    <t>Yvonne Guégan</t>
  </si>
  <si>
    <t>Hérouville St Clair</t>
  </si>
  <si>
    <t>0501232T</t>
  </si>
  <si>
    <t>Robert Doisneau</t>
  </si>
  <si>
    <t>0610996B</t>
  </si>
  <si>
    <t>Pierre Mendès France</t>
  </si>
  <si>
    <t>Total Caen</t>
  </si>
  <si>
    <t>0270018Y</t>
  </si>
  <si>
    <t xml:space="preserve">AUGUSTIN HEBERT </t>
  </si>
  <si>
    <t>EVREUX</t>
  </si>
  <si>
    <t>0270027H</t>
  </si>
  <si>
    <t>LOUISE MICHEL</t>
  </si>
  <si>
    <t>GISORS</t>
  </si>
  <si>
    <t>0270051J</t>
  </si>
  <si>
    <t>MODESTE LEROY</t>
  </si>
  <si>
    <t>0270052K</t>
  </si>
  <si>
    <t>GEORGES DUMEZIL</t>
  </si>
  <si>
    <t>VERNON</t>
  </si>
  <si>
    <t>0271097W</t>
  </si>
  <si>
    <t xml:space="preserve">RISLE SEINE </t>
  </si>
  <si>
    <t>PONT AUDEMER</t>
  </si>
  <si>
    <t>0271268G</t>
  </si>
  <si>
    <t>ARISTIDE BRIAND</t>
  </si>
  <si>
    <t>0271319M</t>
  </si>
  <si>
    <t>PORTE DE NORMANDIE</t>
  </si>
  <si>
    <t>VERNEUIL s AVRE</t>
  </si>
  <si>
    <t>0271606Z</t>
  </si>
  <si>
    <t>BOISMARD</t>
  </si>
  <si>
    <t>BRIONNE</t>
  </si>
  <si>
    <t>0271618M</t>
  </si>
  <si>
    <t xml:space="preserve">JEAN MOULIN </t>
  </si>
  <si>
    <t>LES ANDELYS</t>
  </si>
  <si>
    <t>0271619N</t>
  </si>
  <si>
    <t>CLEMENT ADER</t>
  </si>
  <si>
    <t>BERNAY</t>
  </si>
  <si>
    <t>0271621R</t>
  </si>
  <si>
    <t>LES FONTENELLES</t>
  </si>
  <si>
    <t>LOUVIERS</t>
  </si>
  <si>
    <t>0271633D</t>
  </si>
  <si>
    <t>JEAN-BAPTISTE DECRETOT</t>
  </si>
  <si>
    <t>0760007V</t>
  </si>
  <si>
    <t>Bartholdi</t>
  </si>
  <si>
    <t>BARENTIN</t>
  </si>
  <si>
    <t>0760013B</t>
  </si>
  <si>
    <t>PM Curie</t>
  </si>
  <si>
    <t>BOLBEC</t>
  </si>
  <si>
    <t>0760022L</t>
  </si>
  <si>
    <t>Palissy</t>
  </si>
  <si>
    <t>MAROMME</t>
  </si>
  <si>
    <t>0760024N</t>
  </si>
  <si>
    <t>E Dieppoise</t>
  </si>
  <si>
    <t>DIEPPE</t>
  </si>
  <si>
    <t>0760025P</t>
  </si>
  <si>
    <t>Golf</t>
  </si>
  <si>
    <t>0760031W</t>
  </si>
  <si>
    <t>Buisson</t>
  </si>
  <si>
    <t>ELBEUF</t>
  </si>
  <si>
    <t>0760033Y</t>
  </si>
  <si>
    <t>Anguier</t>
  </si>
  <si>
    <t>EU</t>
  </si>
  <si>
    <t>0760036B</t>
  </si>
  <si>
    <t>Descartes</t>
  </si>
  <si>
    <t>FECAMP</t>
  </si>
  <si>
    <t>0760062E</t>
  </si>
  <si>
    <t>Lescenes</t>
  </si>
  <si>
    <t xml:space="preserve"> LE HAVRE</t>
  </si>
  <si>
    <t>0760082B</t>
  </si>
  <si>
    <t>Rostand</t>
  </si>
  <si>
    <t>OFFRANVILLE</t>
  </si>
  <si>
    <t>0760087G</t>
  </si>
  <si>
    <t>Colbert</t>
  </si>
  <si>
    <t>LE PETIT QUEVILLY</t>
  </si>
  <si>
    <t>0760088H</t>
  </si>
  <si>
    <t>Lemonnier</t>
  </si>
  <si>
    <t>0760099V</t>
  </si>
  <si>
    <t>Le Corbusier</t>
  </si>
  <si>
    <t>SAINT ETIENNE DU ROUVRAY</t>
  </si>
  <si>
    <t>0760114L</t>
  </si>
  <si>
    <t>Le Hurlevent</t>
  </si>
  <si>
    <t>LE TREPORT</t>
  </si>
  <si>
    <t>0760132F</t>
  </si>
  <si>
    <t>Siegfried</t>
  </si>
  <si>
    <t>0760142S</t>
  </si>
  <si>
    <t>Flaubert</t>
  </si>
  <si>
    <t>ROUEN</t>
  </si>
  <si>
    <t>0760144U</t>
  </si>
  <si>
    <t>Schuman/Perret</t>
  </si>
  <si>
    <t>0760145V</t>
  </si>
  <si>
    <t>Val de Seine</t>
  </si>
  <si>
    <t>GRAND QUEVILLY</t>
  </si>
  <si>
    <t>0760146W</t>
  </si>
  <si>
    <t>Sembat</t>
  </si>
  <si>
    <t>SOTTEVILLE</t>
  </si>
  <si>
    <t>0761322Z</t>
  </si>
  <si>
    <t>C Monet</t>
  </si>
  <si>
    <t>0761789G</t>
  </si>
  <si>
    <t>Brassens</t>
  </si>
  <si>
    <t>NEUFCHATEL</t>
  </si>
  <si>
    <t>0762092L</t>
  </si>
  <si>
    <t>G. Baptiste</t>
  </si>
  <si>
    <t>CANTELEU</t>
  </si>
  <si>
    <t>0762602R</t>
  </si>
  <si>
    <t>4 CANTONS</t>
  </si>
  <si>
    <t>0762765T</t>
  </si>
  <si>
    <t>Lavoisier</t>
  </si>
  <si>
    <t>0762836V</t>
  </si>
  <si>
    <t>F LEGER</t>
  </si>
  <si>
    <t>GRAND COURONNE</t>
  </si>
  <si>
    <t>0762945N</t>
  </si>
  <si>
    <t>Deboutteville</t>
  </si>
  <si>
    <t>FORGES LES EAUX</t>
  </si>
  <si>
    <t>0762946P</t>
  </si>
  <si>
    <t>Porte Océane</t>
  </si>
  <si>
    <t>0762948S</t>
  </si>
  <si>
    <t>B. Pascal</t>
  </si>
  <si>
    <t>0762949T</t>
  </si>
  <si>
    <t>Galilée</t>
  </si>
  <si>
    <t>FRANQUEVILLE</t>
  </si>
  <si>
    <t>0762950U</t>
  </si>
  <si>
    <t>Coubertin</t>
  </si>
  <si>
    <t>0762951V</t>
  </si>
  <si>
    <t>Queneau</t>
  </si>
  <si>
    <t>YVETOT</t>
  </si>
  <si>
    <t>0762965K</t>
  </si>
  <si>
    <t>F de Grace</t>
  </si>
  <si>
    <t>0763079J</t>
  </si>
  <si>
    <t>LPA DU BOIS</t>
  </si>
  <si>
    <t>ENVERMEU</t>
  </si>
  <si>
    <t>0762081Z</t>
  </si>
  <si>
    <t>Genevoix</t>
  </si>
  <si>
    <t>0762211R</t>
  </si>
  <si>
    <t>Dolto</t>
  </si>
  <si>
    <t>Total Rouen</t>
  </si>
  <si>
    <t>Total normandie</t>
  </si>
  <si>
    <t>Total normandie ETP</t>
  </si>
  <si>
    <t>Prévisions effectifs 2023</t>
  </si>
  <si>
    <t>Prévisions DHG 2023</t>
  </si>
  <si>
    <t>Prévisions HP 2023</t>
  </si>
  <si>
    <t>Prévisions HSA 2023</t>
  </si>
  <si>
    <t>Prévisions IMP 2023</t>
  </si>
  <si>
    <t>Prévisions 2024 effectifs élèves</t>
  </si>
  <si>
    <t>Prévisions 2024 DHG</t>
  </si>
  <si>
    <t>Prévisions 2024 HP</t>
  </si>
  <si>
    <t>Prévisions 2024 HSA</t>
  </si>
  <si>
    <t>682 +12</t>
  </si>
  <si>
    <t>616,5 +11</t>
  </si>
  <si>
    <t>65,5 +1</t>
  </si>
  <si>
    <t>Prévisions 2024 IMP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</si>
</sst>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Arial"/>
      <family val="2"/>
    </font>
    <font>
      <sz val="12"/>
      <name val="Calibri"/>
      <family val="2"/>
      <scheme val="minor"/>
    </font>
    <font>
      <sz val="12"/>
      <color rgb="FF333333"/>
      <name val="Calibri"/>
      <family val="2"/>
      <scheme val="minor"/>
    </font>
    <font>
      <sz val="12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 indent="1"/>
    </xf>
    <xf numFmtId="4" fontId="2" fillId="0" borderId="2" xfId="0" applyNumberFormat="1" applyFont="1" applyBorder="1" applyAlignment="1">
      <alignment horizontal="right" vertical="center"/>
    </xf>
    <xf numFmtId="0" fontId="1" fillId="7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1" fontId="4" fillId="5" borderId="4" xfId="0" applyNumberFormat="1" applyFont="1" applyFill="1" applyBorder="1" applyAlignment="1">
      <alignment horizontal="center" vertical="center"/>
    </xf>
    <xf numFmtId="1" fontId="5" fillId="5" borderId="3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1" fillId="10" borderId="3" xfId="0" applyNumberFormat="1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4" fontId="2" fillId="6" borderId="2" xfId="0" applyNumberFormat="1" applyFont="1" applyFill="1" applyBorder="1" applyAlignment="1">
      <alignment horizontal="right" vertical="center"/>
    </xf>
    <xf numFmtId="4" fontId="2" fillId="9" borderId="2" xfId="0" applyNumberFormat="1" applyFont="1" applyFill="1" applyBorder="1" applyAlignment="1">
      <alignment horizontal="right" vertical="center"/>
    </xf>
    <xf numFmtId="1" fontId="1" fillId="4" borderId="0" xfId="0" applyNumberFormat="1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70E92-9B30-4358-BC27-BD264A521AF5}">
  <dimension ref="A1:N89"/>
  <sheetViews>
    <sheetView tabSelected="1" workbookViewId="0">
      <selection activeCell="N5" sqref="N5"/>
    </sheetView>
  </sheetViews>
  <sheetFormatPr baseColWidth="10" defaultRowHeight="15" x14ac:dyDescent="0.25"/>
  <sheetData>
    <row r="1" spans="1:14" ht="63" x14ac:dyDescent="0.25">
      <c r="A1" s="1" t="s">
        <v>0</v>
      </c>
      <c r="B1" s="1"/>
      <c r="C1" s="1" t="s">
        <v>1</v>
      </c>
      <c r="D1" s="1" t="s">
        <v>2</v>
      </c>
      <c r="E1" s="1" t="s">
        <v>220</v>
      </c>
      <c r="F1" s="1" t="s">
        <v>221</v>
      </c>
      <c r="G1" s="1" t="s">
        <v>222</v>
      </c>
      <c r="H1" s="1" t="s">
        <v>223</v>
      </c>
      <c r="I1" s="1" t="s">
        <v>224</v>
      </c>
      <c r="J1" s="1" t="s">
        <v>225</v>
      </c>
      <c r="K1" s="1" t="s">
        <v>226</v>
      </c>
      <c r="L1" s="1" t="s">
        <v>227</v>
      </c>
      <c r="M1" s="1" t="s">
        <v>228</v>
      </c>
      <c r="N1" s="1" t="s">
        <v>232</v>
      </c>
    </row>
    <row r="2" spans="1:14" ht="15.75" x14ac:dyDescent="0.25">
      <c r="A2" s="2">
        <v>14</v>
      </c>
      <c r="B2" s="3" t="s">
        <v>3</v>
      </c>
      <c r="C2" s="2" t="s">
        <v>4</v>
      </c>
      <c r="D2" s="2" t="s">
        <v>5</v>
      </c>
      <c r="E2" s="10">
        <v>404</v>
      </c>
      <c r="F2" s="10">
        <v>1035</v>
      </c>
      <c r="G2" s="10">
        <v>916.5</v>
      </c>
      <c r="H2" s="10">
        <v>118.5</v>
      </c>
      <c r="I2" s="10"/>
      <c r="J2" s="2">
        <v>401</v>
      </c>
      <c r="K2" s="12">
        <v>1044</v>
      </c>
      <c r="L2" s="2">
        <v>925</v>
      </c>
      <c r="M2" s="2">
        <v>119</v>
      </c>
      <c r="N2" s="2"/>
    </row>
    <row r="3" spans="1:14" ht="15.75" x14ac:dyDescent="0.25">
      <c r="A3" s="2">
        <v>14</v>
      </c>
      <c r="B3" s="4" t="s">
        <v>6</v>
      </c>
      <c r="C3" s="2" t="s">
        <v>7</v>
      </c>
      <c r="D3" s="2" t="s">
        <v>8</v>
      </c>
      <c r="E3" s="10">
        <v>547</v>
      </c>
      <c r="F3" s="10">
        <v>1101</v>
      </c>
      <c r="G3" s="10">
        <v>1001.5</v>
      </c>
      <c r="H3" s="10">
        <v>99.5</v>
      </c>
      <c r="I3" s="10">
        <v>11.5</v>
      </c>
      <c r="J3" s="2">
        <v>527</v>
      </c>
      <c r="K3" s="12">
        <v>1107</v>
      </c>
      <c r="L3" s="2">
        <v>1007</v>
      </c>
      <c r="M3" s="2">
        <v>100</v>
      </c>
      <c r="N3" s="2">
        <v>11.5</v>
      </c>
    </row>
    <row r="4" spans="1:14" ht="15.75" x14ac:dyDescent="0.25">
      <c r="A4" s="2">
        <v>14</v>
      </c>
      <c r="B4" s="4" t="s">
        <v>9</v>
      </c>
      <c r="C4" s="2" t="s">
        <v>10</v>
      </c>
      <c r="D4" s="2" t="s">
        <v>8</v>
      </c>
      <c r="E4" s="10">
        <v>531</v>
      </c>
      <c r="F4" s="10">
        <v>1091.5</v>
      </c>
      <c r="G4" s="10">
        <v>984</v>
      </c>
      <c r="H4" s="10">
        <v>107.5</v>
      </c>
      <c r="I4" s="10">
        <v>11.5</v>
      </c>
      <c r="J4" s="2">
        <v>534</v>
      </c>
      <c r="K4" s="12">
        <v>1105</v>
      </c>
      <c r="L4" s="2">
        <v>998</v>
      </c>
      <c r="M4" s="2">
        <v>107</v>
      </c>
      <c r="N4" s="2">
        <v>11</v>
      </c>
    </row>
    <row r="5" spans="1:14" ht="15.75" x14ac:dyDescent="0.25">
      <c r="A5" s="2">
        <v>14</v>
      </c>
      <c r="B5" s="4" t="s">
        <v>11</v>
      </c>
      <c r="C5" s="2" t="s">
        <v>12</v>
      </c>
      <c r="D5" s="2" t="s">
        <v>13</v>
      </c>
      <c r="E5" s="10">
        <v>404</v>
      </c>
      <c r="F5" s="10">
        <v>931.5</v>
      </c>
      <c r="G5" s="10">
        <v>819</v>
      </c>
      <c r="H5" s="10">
        <v>112.5</v>
      </c>
      <c r="I5" s="10"/>
      <c r="J5" s="2">
        <v>431</v>
      </c>
      <c r="K5" s="12">
        <v>941</v>
      </c>
      <c r="L5" s="2">
        <v>828.5</v>
      </c>
      <c r="M5" s="2">
        <v>112.5</v>
      </c>
      <c r="N5" s="2"/>
    </row>
    <row r="6" spans="1:14" ht="15.75" x14ac:dyDescent="0.25">
      <c r="A6" s="2">
        <v>14</v>
      </c>
      <c r="B6" s="4" t="s">
        <v>14</v>
      </c>
      <c r="C6" s="2" t="s">
        <v>15</v>
      </c>
      <c r="D6" s="2" t="s">
        <v>16</v>
      </c>
      <c r="E6" s="10">
        <v>100</v>
      </c>
      <c r="F6" s="10">
        <v>254</v>
      </c>
      <c r="G6" s="10">
        <v>225</v>
      </c>
      <c r="H6" s="10">
        <v>29</v>
      </c>
      <c r="I6" s="10"/>
      <c r="J6" s="2">
        <v>125</v>
      </c>
      <c r="K6" s="15">
        <v>307</v>
      </c>
      <c r="L6" s="2">
        <v>272</v>
      </c>
      <c r="M6" s="2">
        <v>35</v>
      </c>
      <c r="N6" s="2"/>
    </row>
    <row r="7" spans="1:14" ht="15.75" x14ac:dyDescent="0.25">
      <c r="A7" s="2">
        <v>14</v>
      </c>
      <c r="B7" s="4" t="s">
        <v>17</v>
      </c>
      <c r="C7" s="2" t="s">
        <v>18</v>
      </c>
      <c r="D7" s="2" t="s">
        <v>19</v>
      </c>
      <c r="E7" s="10">
        <v>536</v>
      </c>
      <c r="F7" s="10">
        <v>1307</v>
      </c>
      <c r="G7" s="10">
        <v>1158.5</v>
      </c>
      <c r="H7" s="10">
        <v>148.5</v>
      </c>
      <c r="I7" s="10"/>
      <c r="J7" s="2">
        <v>531</v>
      </c>
      <c r="K7" s="12">
        <v>1307.5</v>
      </c>
      <c r="L7" s="2">
        <v>1160</v>
      </c>
      <c r="M7" s="2">
        <v>147.5</v>
      </c>
      <c r="N7" s="2"/>
    </row>
    <row r="8" spans="1:14" ht="15.75" x14ac:dyDescent="0.25">
      <c r="A8" s="2">
        <v>14</v>
      </c>
      <c r="B8" s="4" t="s">
        <v>20</v>
      </c>
      <c r="C8" s="2" t="s">
        <v>21</v>
      </c>
      <c r="D8" s="2" t="s">
        <v>22</v>
      </c>
      <c r="E8" s="10">
        <v>249</v>
      </c>
      <c r="F8" s="10">
        <v>638</v>
      </c>
      <c r="G8" s="10">
        <v>569.5</v>
      </c>
      <c r="H8" s="10">
        <v>68.5</v>
      </c>
      <c r="I8" s="10">
        <v>8</v>
      </c>
      <c r="J8" s="2">
        <v>248</v>
      </c>
      <c r="K8" s="15">
        <v>704.5</v>
      </c>
      <c r="L8" s="2">
        <v>628.5</v>
      </c>
      <c r="M8" s="2">
        <v>76</v>
      </c>
      <c r="N8" s="2">
        <v>8</v>
      </c>
    </row>
    <row r="9" spans="1:14" ht="15.75" x14ac:dyDescent="0.25">
      <c r="A9" s="2">
        <v>14</v>
      </c>
      <c r="B9" s="4" t="s">
        <v>23</v>
      </c>
      <c r="C9" s="2" t="s">
        <v>24</v>
      </c>
      <c r="D9" s="2" t="s">
        <v>8</v>
      </c>
      <c r="E9" s="10">
        <v>542</v>
      </c>
      <c r="F9" s="10">
        <v>1237</v>
      </c>
      <c r="G9" s="10">
        <v>1090</v>
      </c>
      <c r="H9" s="10">
        <v>147</v>
      </c>
      <c r="I9" s="10"/>
      <c r="J9" s="2">
        <v>525</v>
      </c>
      <c r="K9" s="12">
        <v>1250.5</v>
      </c>
      <c r="L9" s="2">
        <v>1106</v>
      </c>
      <c r="M9" s="2">
        <v>144.5</v>
      </c>
      <c r="N9" s="2"/>
    </row>
    <row r="10" spans="1:14" ht="15.75" x14ac:dyDescent="0.25">
      <c r="A10" s="2">
        <v>14</v>
      </c>
      <c r="B10" s="2"/>
      <c r="C10" s="2" t="s">
        <v>25</v>
      </c>
      <c r="D10" s="2" t="s">
        <v>8</v>
      </c>
      <c r="E10" s="11"/>
      <c r="F10" s="11"/>
      <c r="G10" s="11"/>
      <c r="H10" s="11"/>
      <c r="I10" s="11"/>
      <c r="J10" s="2"/>
      <c r="K10" s="2"/>
      <c r="L10" s="2"/>
      <c r="M10" s="2"/>
      <c r="N10" s="2"/>
    </row>
    <row r="11" spans="1:14" ht="15.75" x14ac:dyDescent="0.25">
      <c r="A11" s="2">
        <v>14</v>
      </c>
      <c r="B11" s="4" t="s">
        <v>26</v>
      </c>
      <c r="C11" s="2" t="s">
        <v>27</v>
      </c>
      <c r="D11" s="2" t="s">
        <v>28</v>
      </c>
      <c r="E11" s="10">
        <v>252</v>
      </c>
      <c r="F11" s="10">
        <v>531.5</v>
      </c>
      <c r="G11" s="10">
        <v>483</v>
      </c>
      <c r="H11" s="10">
        <v>48.5</v>
      </c>
      <c r="I11" s="11"/>
      <c r="J11" s="2">
        <v>252</v>
      </c>
      <c r="K11" s="12">
        <v>554</v>
      </c>
      <c r="L11" s="2">
        <v>502.5</v>
      </c>
      <c r="M11" s="2">
        <v>51.5</v>
      </c>
      <c r="N11" s="2"/>
    </row>
    <row r="12" spans="1:14" ht="15.75" x14ac:dyDescent="0.25">
      <c r="A12" s="2">
        <v>14</v>
      </c>
      <c r="B12" s="4" t="s">
        <v>29</v>
      </c>
      <c r="C12" s="2" t="s">
        <v>30</v>
      </c>
      <c r="D12" s="2" t="s">
        <v>31</v>
      </c>
      <c r="E12" s="10">
        <v>406</v>
      </c>
      <c r="F12" s="10">
        <v>833</v>
      </c>
      <c r="G12" s="10">
        <v>734</v>
      </c>
      <c r="H12" s="10">
        <v>99</v>
      </c>
      <c r="I12" s="11"/>
      <c r="J12" s="2">
        <v>401</v>
      </c>
      <c r="K12" s="12">
        <v>834.5</v>
      </c>
      <c r="L12" s="2">
        <v>735</v>
      </c>
      <c r="M12" s="2">
        <v>99.5</v>
      </c>
      <c r="N12" s="2"/>
    </row>
    <row r="13" spans="1:14" ht="15.75" x14ac:dyDescent="0.25">
      <c r="A13" s="2">
        <v>14</v>
      </c>
      <c r="B13" s="4" t="s">
        <v>32</v>
      </c>
      <c r="C13" s="2" t="s">
        <v>33</v>
      </c>
      <c r="D13" s="2" t="s">
        <v>34</v>
      </c>
      <c r="E13" s="10">
        <v>308</v>
      </c>
      <c r="F13" s="10">
        <v>601</v>
      </c>
      <c r="G13" s="10">
        <v>537</v>
      </c>
      <c r="H13" s="10">
        <v>64</v>
      </c>
      <c r="I13" s="11"/>
      <c r="J13" s="2">
        <v>280</v>
      </c>
      <c r="K13" s="16">
        <v>545.5</v>
      </c>
      <c r="L13" s="2">
        <v>492.5</v>
      </c>
      <c r="M13" s="2">
        <v>53</v>
      </c>
      <c r="N13" s="2"/>
    </row>
    <row r="14" spans="1:14" ht="15.75" x14ac:dyDescent="0.25">
      <c r="A14" s="2">
        <v>14</v>
      </c>
      <c r="B14" s="4" t="s">
        <v>35</v>
      </c>
      <c r="C14" s="2" t="s">
        <v>36</v>
      </c>
      <c r="D14" s="2" t="s">
        <v>37</v>
      </c>
      <c r="E14" s="10">
        <v>326</v>
      </c>
      <c r="F14" s="10">
        <v>695</v>
      </c>
      <c r="G14" s="10">
        <v>633</v>
      </c>
      <c r="H14" s="10">
        <v>62</v>
      </c>
      <c r="I14" s="10">
        <v>9.25</v>
      </c>
      <c r="J14" s="2">
        <v>345</v>
      </c>
      <c r="K14" s="12">
        <v>707.5</v>
      </c>
      <c r="L14" s="2">
        <v>644.5</v>
      </c>
      <c r="M14" s="2">
        <v>63</v>
      </c>
      <c r="N14" s="2">
        <v>9.25</v>
      </c>
    </row>
    <row r="15" spans="1:14" ht="15.75" x14ac:dyDescent="0.25">
      <c r="A15" s="2">
        <v>50</v>
      </c>
      <c r="B15" s="4" t="s">
        <v>38</v>
      </c>
      <c r="C15" s="2" t="s">
        <v>39</v>
      </c>
      <c r="D15" s="2" t="s">
        <v>40</v>
      </c>
      <c r="E15" s="10">
        <v>321</v>
      </c>
      <c r="F15" s="10">
        <v>762.25</v>
      </c>
      <c r="G15" s="10">
        <v>690</v>
      </c>
      <c r="H15" s="10">
        <v>72.25</v>
      </c>
      <c r="I15" s="10">
        <v>9.25</v>
      </c>
      <c r="J15" s="2">
        <v>329</v>
      </c>
      <c r="K15" s="17">
        <v>743.25</v>
      </c>
      <c r="L15" s="2">
        <v>677</v>
      </c>
      <c r="M15" s="2">
        <v>66.25</v>
      </c>
      <c r="N15" s="2">
        <v>9</v>
      </c>
    </row>
    <row r="16" spans="1:14" ht="15.75" x14ac:dyDescent="0.25">
      <c r="A16" s="2">
        <v>50</v>
      </c>
      <c r="B16" s="4" t="s">
        <v>41</v>
      </c>
      <c r="C16" s="2" t="s">
        <v>42</v>
      </c>
      <c r="D16" s="2" t="s">
        <v>43</v>
      </c>
      <c r="E16" s="10">
        <v>277</v>
      </c>
      <c r="F16" s="10">
        <v>687</v>
      </c>
      <c r="G16" s="10">
        <v>620.5</v>
      </c>
      <c r="H16" s="10">
        <v>66.5</v>
      </c>
      <c r="I16" s="10"/>
      <c r="J16" s="2">
        <v>274</v>
      </c>
      <c r="K16" s="12">
        <v>697</v>
      </c>
      <c r="L16" s="2">
        <v>630</v>
      </c>
      <c r="M16" s="2">
        <v>67</v>
      </c>
      <c r="N16" s="2"/>
    </row>
    <row r="17" spans="1:14" ht="15.75" x14ac:dyDescent="0.25">
      <c r="A17" s="2">
        <v>50</v>
      </c>
      <c r="B17" s="4" t="s">
        <v>44</v>
      </c>
      <c r="C17" s="2" t="s">
        <v>45</v>
      </c>
      <c r="D17" s="2" t="s">
        <v>46</v>
      </c>
      <c r="E17" s="10">
        <v>472</v>
      </c>
      <c r="F17" s="10">
        <v>978</v>
      </c>
      <c r="G17" s="10">
        <v>876</v>
      </c>
      <c r="H17" s="10">
        <v>102</v>
      </c>
      <c r="I17" s="10"/>
      <c r="J17" s="2">
        <v>492</v>
      </c>
      <c r="K17" s="15">
        <v>1002</v>
      </c>
      <c r="L17" s="2">
        <v>897</v>
      </c>
      <c r="M17" s="2">
        <v>105</v>
      </c>
      <c r="N17" s="2"/>
    </row>
    <row r="18" spans="1:14" ht="15.75" x14ac:dyDescent="0.25">
      <c r="A18" s="2">
        <v>50</v>
      </c>
      <c r="B18" s="4" t="s">
        <v>47</v>
      </c>
      <c r="C18" s="2" t="s">
        <v>48</v>
      </c>
      <c r="D18" s="2" t="s">
        <v>40</v>
      </c>
      <c r="E18" s="10">
        <v>394</v>
      </c>
      <c r="F18" s="10">
        <v>911.469970703125</v>
      </c>
      <c r="G18" s="10">
        <v>817</v>
      </c>
      <c r="H18" s="10">
        <v>94.469970703125</v>
      </c>
      <c r="I18" s="10"/>
      <c r="J18" s="2">
        <v>371</v>
      </c>
      <c r="K18" s="17">
        <v>909.97</v>
      </c>
      <c r="L18" s="2">
        <v>816</v>
      </c>
      <c r="M18" s="2">
        <v>93.97</v>
      </c>
      <c r="N18" s="2"/>
    </row>
    <row r="19" spans="1:14" ht="15.75" x14ac:dyDescent="0.25">
      <c r="A19" s="2">
        <v>50</v>
      </c>
      <c r="B19" s="4" t="s">
        <v>49</v>
      </c>
      <c r="C19" s="2" t="s">
        <v>50</v>
      </c>
      <c r="D19" s="2" t="s">
        <v>51</v>
      </c>
      <c r="E19" s="10">
        <v>241</v>
      </c>
      <c r="F19" s="10">
        <v>594</v>
      </c>
      <c r="G19" s="10">
        <v>528</v>
      </c>
      <c r="H19" s="10">
        <v>66</v>
      </c>
      <c r="I19" s="10"/>
      <c r="J19" s="2">
        <v>268</v>
      </c>
      <c r="K19" s="15">
        <v>623.5</v>
      </c>
      <c r="L19" s="2">
        <v>555.5</v>
      </c>
      <c r="M19" s="2">
        <v>68</v>
      </c>
      <c r="N19" s="2"/>
    </row>
    <row r="20" spans="1:14" ht="15.75" x14ac:dyDescent="0.25">
      <c r="A20" s="2">
        <v>50</v>
      </c>
      <c r="B20" s="4" t="s">
        <v>52</v>
      </c>
      <c r="C20" s="2" t="s">
        <v>53</v>
      </c>
      <c r="D20" s="2" t="s">
        <v>40</v>
      </c>
      <c r="E20" s="10">
        <v>412</v>
      </c>
      <c r="F20" s="10">
        <v>980.25</v>
      </c>
      <c r="G20" s="10">
        <v>870.5</v>
      </c>
      <c r="H20" s="10">
        <v>109.75</v>
      </c>
      <c r="I20" s="10">
        <v>9.75</v>
      </c>
      <c r="J20" s="2">
        <v>417</v>
      </c>
      <c r="K20" s="12">
        <v>990.62</v>
      </c>
      <c r="L20" s="2">
        <v>882</v>
      </c>
      <c r="M20" s="2">
        <v>108.62</v>
      </c>
      <c r="N20" s="2"/>
    </row>
    <row r="21" spans="1:14" ht="15.75" x14ac:dyDescent="0.25">
      <c r="A21" s="2">
        <v>50</v>
      </c>
      <c r="B21" s="4" t="s">
        <v>54</v>
      </c>
      <c r="C21" s="2" t="s">
        <v>55</v>
      </c>
      <c r="D21" s="2" t="s">
        <v>43</v>
      </c>
      <c r="E21" s="10">
        <v>238</v>
      </c>
      <c r="F21" s="10">
        <v>491.5</v>
      </c>
      <c r="G21" s="10">
        <v>433.5</v>
      </c>
      <c r="H21" s="10">
        <v>58</v>
      </c>
      <c r="I21" s="18"/>
      <c r="J21" s="2">
        <v>244</v>
      </c>
      <c r="K21" s="15">
        <v>514</v>
      </c>
      <c r="L21" s="2">
        <v>455</v>
      </c>
      <c r="M21" s="2">
        <v>59</v>
      </c>
      <c r="N21" s="2"/>
    </row>
    <row r="22" spans="1:14" ht="15.75" x14ac:dyDescent="0.25">
      <c r="A22" s="2">
        <v>50</v>
      </c>
      <c r="B22" s="4" t="s">
        <v>56</v>
      </c>
      <c r="C22" s="2" t="s">
        <v>57</v>
      </c>
      <c r="D22" s="2" t="s">
        <v>58</v>
      </c>
      <c r="E22" s="10">
        <v>77</v>
      </c>
      <c r="F22" s="10">
        <v>208</v>
      </c>
      <c r="G22" s="10">
        <v>191.5</v>
      </c>
      <c r="H22" s="10">
        <v>16.5</v>
      </c>
      <c r="I22" s="18"/>
      <c r="J22" s="2">
        <v>90</v>
      </c>
      <c r="K22" s="12">
        <v>214</v>
      </c>
      <c r="L22" s="2">
        <v>197.5</v>
      </c>
      <c r="M22" s="2">
        <v>16.5</v>
      </c>
      <c r="N22" s="2"/>
    </row>
    <row r="23" spans="1:14" ht="15.75" x14ac:dyDescent="0.25">
      <c r="A23" s="2">
        <v>50</v>
      </c>
      <c r="B23" s="4" t="s">
        <v>59</v>
      </c>
      <c r="C23" s="2" t="s">
        <v>60</v>
      </c>
      <c r="D23" s="2" t="s">
        <v>61</v>
      </c>
      <c r="E23" s="10">
        <v>657</v>
      </c>
      <c r="F23" s="10">
        <v>1521.625</v>
      </c>
      <c r="G23" s="10">
        <v>1375.5</v>
      </c>
      <c r="H23" s="10">
        <v>146.125</v>
      </c>
      <c r="I23" s="18">
        <v>12.25</v>
      </c>
      <c r="J23" s="2">
        <v>662</v>
      </c>
      <c r="K23" s="17">
        <v>1503.5</v>
      </c>
      <c r="L23" s="2">
        <v>1368</v>
      </c>
      <c r="M23" s="2">
        <v>135.5</v>
      </c>
      <c r="N23" s="2">
        <v>12.5</v>
      </c>
    </row>
    <row r="24" spans="1:14" ht="15.75" x14ac:dyDescent="0.25">
      <c r="A24" s="2">
        <v>61</v>
      </c>
      <c r="B24" s="4" t="s">
        <v>62</v>
      </c>
      <c r="C24" s="2" t="s">
        <v>63</v>
      </c>
      <c r="D24" s="2" t="s">
        <v>64</v>
      </c>
      <c r="E24" s="10">
        <v>359</v>
      </c>
      <c r="F24" s="10">
        <v>1002.5</v>
      </c>
      <c r="G24" s="10">
        <v>905.5</v>
      </c>
      <c r="H24" s="10">
        <v>97</v>
      </c>
      <c r="I24" s="18">
        <v>9.5</v>
      </c>
      <c r="J24" s="2">
        <v>364</v>
      </c>
      <c r="K24" s="17">
        <v>992</v>
      </c>
      <c r="L24" s="2">
        <v>898</v>
      </c>
      <c r="M24" s="2">
        <v>94</v>
      </c>
      <c r="N24" s="2">
        <v>9.5</v>
      </c>
    </row>
    <row r="25" spans="1:14" ht="15.75" x14ac:dyDescent="0.25">
      <c r="A25" s="2">
        <v>61</v>
      </c>
      <c r="B25" s="4" t="s">
        <v>65</v>
      </c>
      <c r="C25" s="2" t="s">
        <v>66</v>
      </c>
      <c r="D25" s="2" t="s">
        <v>67</v>
      </c>
      <c r="E25" s="10">
        <v>248</v>
      </c>
      <c r="F25" s="10">
        <v>657.5</v>
      </c>
      <c r="G25" s="10">
        <v>592.5</v>
      </c>
      <c r="H25" s="10">
        <v>65</v>
      </c>
      <c r="I25" s="18">
        <v>7.75</v>
      </c>
      <c r="J25" s="2">
        <v>251</v>
      </c>
      <c r="K25" s="17">
        <v>651</v>
      </c>
      <c r="L25" s="2">
        <v>588.5</v>
      </c>
      <c r="M25" s="2">
        <v>62.5</v>
      </c>
      <c r="N25" s="2">
        <v>7.75</v>
      </c>
    </row>
    <row r="26" spans="1:14" ht="15.75" x14ac:dyDescent="0.25">
      <c r="A26" s="2">
        <v>61</v>
      </c>
      <c r="B26" s="4" t="s">
        <v>68</v>
      </c>
      <c r="C26" s="2" t="s">
        <v>69</v>
      </c>
      <c r="D26" s="2" t="s">
        <v>70</v>
      </c>
      <c r="E26" s="10">
        <v>257</v>
      </c>
      <c r="F26" s="10">
        <v>611</v>
      </c>
      <c r="G26" s="10">
        <v>553.5</v>
      </c>
      <c r="H26" s="10">
        <v>57.5</v>
      </c>
      <c r="I26" s="18"/>
      <c r="J26" s="2">
        <v>230</v>
      </c>
      <c r="K26" s="12">
        <v>621</v>
      </c>
      <c r="L26" s="2">
        <v>563</v>
      </c>
      <c r="M26" s="2">
        <v>58</v>
      </c>
      <c r="N26" s="2"/>
    </row>
    <row r="27" spans="1:14" ht="15.75" x14ac:dyDescent="0.25">
      <c r="A27" s="2">
        <v>61</v>
      </c>
      <c r="B27" s="4" t="s">
        <v>71</v>
      </c>
      <c r="C27" s="2" t="s">
        <v>72</v>
      </c>
      <c r="D27" s="2" t="s">
        <v>67</v>
      </c>
      <c r="E27" s="10">
        <v>62</v>
      </c>
      <c r="F27" s="10">
        <v>227</v>
      </c>
      <c r="G27" s="10">
        <v>201.5</v>
      </c>
      <c r="H27" s="10">
        <v>25.5</v>
      </c>
      <c r="I27" s="18"/>
      <c r="J27" s="2">
        <v>73</v>
      </c>
      <c r="K27" s="12">
        <v>232</v>
      </c>
      <c r="L27" s="2">
        <v>206</v>
      </c>
      <c r="M27" s="2">
        <v>26</v>
      </c>
      <c r="N27" s="2"/>
    </row>
    <row r="28" spans="1:14" ht="15.75" x14ac:dyDescent="0.25">
      <c r="A28" s="2">
        <v>61</v>
      </c>
      <c r="B28" s="4" t="s">
        <v>73</v>
      </c>
      <c r="C28" s="2" t="s">
        <v>74</v>
      </c>
      <c r="D28" s="2" t="s">
        <v>64</v>
      </c>
      <c r="E28" s="10">
        <v>313</v>
      </c>
      <c r="F28" s="10">
        <v>678.5</v>
      </c>
      <c r="G28" s="10">
        <v>610.5</v>
      </c>
      <c r="H28" s="10">
        <v>68</v>
      </c>
      <c r="I28" s="18"/>
      <c r="J28" s="2">
        <v>325</v>
      </c>
      <c r="K28" s="12">
        <v>682</v>
      </c>
      <c r="L28" s="2">
        <v>614</v>
      </c>
      <c r="M28" s="2">
        <v>68</v>
      </c>
      <c r="N28" s="2"/>
    </row>
    <row r="29" spans="1:14" ht="15.75" x14ac:dyDescent="0.25">
      <c r="A29" s="2">
        <v>61</v>
      </c>
      <c r="B29" s="4" t="s">
        <v>75</v>
      </c>
      <c r="C29" s="2" t="s">
        <v>76</v>
      </c>
      <c r="D29" s="2" t="s">
        <v>77</v>
      </c>
      <c r="E29" s="10">
        <v>332</v>
      </c>
      <c r="F29" s="10">
        <v>881</v>
      </c>
      <c r="G29" s="10">
        <v>798.5</v>
      </c>
      <c r="H29" s="10">
        <v>82.5</v>
      </c>
      <c r="I29" s="18"/>
      <c r="J29" s="2">
        <v>295</v>
      </c>
      <c r="K29" s="16">
        <v>819</v>
      </c>
      <c r="L29" s="2">
        <v>749.5</v>
      </c>
      <c r="M29" s="2">
        <v>69.5</v>
      </c>
      <c r="N29" s="2"/>
    </row>
    <row r="30" spans="1:14" ht="15.75" x14ac:dyDescent="0.25">
      <c r="A30" s="2">
        <v>61</v>
      </c>
      <c r="B30" s="4" t="s">
        <v>78</v>
      </c>
      <c r="C30" s="2" t="s">
        <v>79</v>
      </c>
      <c r="D30" s="2" t="s">
        <v>80</v>
      </c>
      <c r="E30" s="10">
        <v>106</v>
      </c>
      <c r="F30" s="10">
        <v>232.5</v>
      </c>
      <c r="G30" s="10">
        <v>211</v>
      </c>
      <c r="H30" s="10">
        <v>21.5</v>
      </c>
      <c r="I30" s="18"/>
      <c r="J30" s="2">
        <v>118</v>
      </c>
      <c r="K30" s="12">
        <v>250.5</v>
      </c>
      <c r="L30" s="2">
        <v>228</v>
      </c>
      <c r="M30" s="2">
        <v>22.5</v>
      </c>
      <c r="N30" s="2"/>
    </row>
    <row r="31" spans="1:14" ht="15.75" x14ac:dyDescent="0.25">
      <c r="A31" s="2">
        <v>61</v>
      </c>
      <c r="B31" s="4" t="s">
        <v>81</v>
      </c>
      <c r="C31" s="2" t="s">
        <v>82</v>
      </c>
      <c r="D31" s="2" t="s">
        <v>83</v>
      </c>
      <c r="E31" s="10">
        <v>284</v>
      </c>
      <c r="F31" s="10">
        <v>658</v>
      </c>
      <c r="G31" s="10">
        <v>589.5</v>
      </c>
      <c r="H31" s="10">
        <v>68.5</v>
      </c>
      <c r="I31" s="18"/>
      <c r="J31" s="2">
        <v>269</v>
      </c>
      <c r="K31" s="17">
        <v>655.5</v>
      </c>
      <c r="L31" s="2">
        <v>588.5</v>
      </c>
      <c r="M31" s="2">
        <v>67</v>
      </c>
      <c r="N31" s="2"/>
    </row>
    <row r="32" spans="1:14" ht="15.75" x14ac:dyDescent="0.25">
      <c r="A32" s="2">
        <v>61</v>
      </c>
      <c r="B32" s="3" t="s">
        <v>84</v>
      </c>
      <c r="C32" s="2" t="s">
        <v>85</v>
      </c>
      <c r="D32" s="2" t="s">
        <v>86</v>
      </c>
      <c r="E32" s="19">
        <v>144</v>
      </c>
      <c r="F32" s="10">
        <v>709.5</v>
      </c>
      <c r="G32" s="10">
        <v>679.5</v>
      </c>
      <c r="H32" s="10">
        <v>30</v>
      </c>
      <c r="I32" s="10">
        <v>6.75</v>
      </c>
      <c r="J32" s="2">
        <v>126</v>
      </c>
      <c r="K32" s="12">
        <v>714</v>
      </c>
      <c r="L32" s="2">
        <v>682.5</v>
      </c>
      <c r="M32" s="2">
        <v>31.5</v>
      </c>
      <c r="N32" s="2">
        <v>6.75</v>
      </c>
    </row>
    <row r="33" spans="1:14" ht="15.75" x14ac:dyDescent="0.25">
      <c r="A33" s="2">
        <v>61</v>
      </c>
      <c r="B33" s="4" t="s">
        <v>87</v>
      </c>
      <c r="C33" s="2" t="s">
        <v>88</v>
      </c>
      <c r="D33" s="2" t="s">
        <v>46</v>
      </c>
      <c r="E33" s="10">
        <v>114</v>
      </c>
      <c r="F33" s="10">
        <v>636</v>
      </c>
      <c r="G33" s="10">
        <v>605.5</v>
      </c>
      <c r="H33" s="10">
        <v>30.5</v>
      </c>
      <c r="I33" s="10">
        <v>6.5</v>
      </c>
      <c r="J33" s="2">
        <v>114</v>
      </c>
      <c r="K33" s="2">
        <v>636</v>
      </c>
      <c r="L33" s="2">
        <v>606</v>
      </c>
      <c r="M33" s="2">
        <v>30</v>
      </c>
      <c r="N33" s="2">
        <v>6.5</v>
      </c>
    </row>
    <row r="34" spans="1:14" ht="15.75" x14ac:dyDescent="0.25">
      <c r="A34" s="2">
        <v>61</v>
      </c>
      <c r="B34" s="4" t="s">
        <v>89</v>
      </c>
      <c r="C34" s="2" t="s">
        <v>90</v>
      </c>
      <c r="D34" s="2" t="s">
        <v>67</v>
      </c>
      <c r="E34" s="10">
        <v>36</v>
      </c>
      <c r="F34" s="10">
        <v>454</v>
      </c>
      <c r="G34" s="10">
        <v>443</v>
      </c>
      <c r="H34" s="10">
        <v>11</v>
      </c>
      <c r="I34" s="10">
        <v>5.25</v>
      </c>
      <c r="J34" s="2">
        <v>41</v>
      </c>
      <c r="K34" s="2">
        <v>454</v>
      </c>
      <c r="L34" s="2">
        <v>443.5</v>
      </c>
      <c r="M34" s="2">
        <v>10.5</v>
      </c>
      <c r="N34" s="2">
        <v>5.5</v>
      </c>
    </row>
    <row r="35" spans="1:14" ht="15.75" x14ac:dyDescent="0.25">
      <c r="A35" s="2"/>
      <c r="B35" s="2"/>
      <c r="C35" s="5" t="s">
        <v>91</v>
      </c>
      <c r="D35" s="5"/>
      <c r="E35" s="20">
        <f t="shared" ref="E35:N35" si="0">SUM(E2:E34)</f>
        <v>9949</v>
      </c>
      <c r="F35" s="20">
        <f t="shared" si="0"/>
        <v>24137.094970703125</v>
      </c>
      <c r="G35" s="20">
        <f t="shared" si="0"/>
        <v>21744</v>
      </c>
      <c r="H35" s="20">
        <f t="shared" si="0"/>
        <v>2393.094970703125</v>
      </c>
      <c r="I35" s="20">
        <f t="shared" si="0"/>
        <v>107.25</v>
      </c>
      <c r="J35" s="21">
        <f t="shared" si="0"/>
        <v>9953</v>
      </c>
      <c r="K35" s="21">
        <f t="shared" si="0"/>
        <v>24312.84</v>
      </c>
      <c r="L35" s="21">
        <f t="shared" si="0"/>
        <v>21945</v>
      </c>
      <c r="M35" s="21">
        <f t="shared" si="0"/>
        <v>2367.84</v>
      </c>
      <c r="N35" s="21">
        <f t="shared" si="0"/>
        <v>97.25</v>
      </c>
    </row>
    <row r="36" spans="1:14" ht="15.75" x14ac:dyDescent="0.25">
      <c r="A36" s="2"/>
      <c r="B36" s="2"/>
      <c r="C36" s="2"/>
      <c r="D36" s="2"/>
      <c r="E36" s="11"/>
      <c r="F36" s="11"/>
      <c r="G36" s="11"/>
      <c r="H36" s="11"/>
      <c r="I36" s="11"/>
      <c r="J36" s="2"/>
      <c r="K36" s="2"/>
      <c r="L36" s="2"/>
      <c r="M36" s="2"/>
      <c r="N36" s="2"/>
    </row>
    <row r="37" spans="1:14" ht="15.75" x14ac:dyDescent="0.25">
      <c r="A37" s="2">
        <v>27</v>
      </c>
      <c r="B37" s="4" t="s">
        <v>92</v>
      </c>
      <c r="C37" s="6" t="s">
        <v>93</v>
      </c>
      <c r="D37" s="2" t="s">
        <v>94</v>
      </c>
      <c r="E37" s="22">
        <v>496</v>
      </c>
      <c r="F37" s="22">
        <v>1097</v>
      </c>
      <c r="G37" s="22">
        <v>973</v>
      </c>
      <c r="H37" s="22">
        <v>124</v>
      </c>
      <c r="I37" s="23">
        <v>10</v>
      </c>
      <c r="J37" s="2">
        <v>451</v>
      </c>
      <c r="K37" s="16">
        <v>1063</v>
      </c>
      <c r="L37" s="2">
        <v>944</v>
      </c>
      <c r="M37" s="2">
        <v>119</v>
      </c>
      <c r="N37" s="2">
        <v>9.75</v>
      </c>
    </row>
    <row r="38" spans="1:14" ht="15.75" x14ac:dyDescent="0.25">
      <c r="A38" s="2">
        <v>27</v>
      </c>
      <c r="B38" s="4" t="s">
        <v>95</v>
      </c>
      <c r="C38" s="6" t="s">
        <v>96</v>
      </c>
      <c r="D38" s="2" t="s">
        <v>97</v>
      </c>
      <c r="E38" s="22">
        <v>463</v>
      </c>
      <c r="F38" s="22">
        <v>848.5</v>
      </c>
      <c r="G38" s="22">
        <v>750.5</v>
      </c>
      <c r="H38" s="22">
        <v>98</v>
      </c>
      <c r="I38" s="22"/>
      <c r="J38" s="2">
        <v>440</v>
      </c>
      <c r="K38" s="17">
        <v>829</v>
      </c>
      <c r="L38" s="2">
        <v>734</v>
      </c>
      <c r="M38" s="2">
        <v>95</v>
      </c>
      <c r="N38" s="2"/>
    </row>
    <row r="39" spans="1:14" ht="15.75" x14ac:dyDescent="0.25">
      <c r="A39" s="2">
        <v>27</v>
      </c>
      <c r="B39" s="4" t="s">
        <v>98</v>
      </c>
      <c r="C39" s="6" t="s">
        <v>99</v>
      </c>
      <c r="D39" s="2" t="s">
        <v>94</v>
      </c>
      <c r="E39" s="22">
        <v>494</v>
      </c>
      <c r="F39" s="22">
        <v>945</v>
      </c>
      <c r="G39" s="22">
        <v>851</v>
      </c>
      <c r="H39" s="22">
        <v>94</v>
      </c>
      <c r="I39" s="22">
        <v>8.25</v>
      </c>
      <c r="J39" s="2">
        <v>516</v>
      </c>
      <c r="K39" s="15">
        <v>1000.5</v>
      </c>
      <c r="L39" s="2">
        <v>898.5</v>
      </c>
      <c r="M39" s="2">
        <v>102</v>
      </c>
      <c r="N39" s="2">
        <v>8.5</v>
      </c>
    </row>
    <row r="40" spans="1:14" ht="15.75" x14ac:dyDescent="0.25">
      <c r="A40" s="2">
        <v>27</v>
      </c>
      <c r="B40" s="4" t="s">
        <v>100</v>
      </c>
      <c r="C40" s="6" t="s">
        <v>101</v>
      </c>
      <c r="D40" s="2" t="s">
        <v>102</v>
      </c>
      <c r="E40" s="22">
        <v>497</v>
      </c>
      <c r="F40" s="22">
        <v>944.5</v>
      </c>
      <c r="G40" s="22">
        <v>858.5</v>
      </c>
      <c r="H40" s="22">
        <v>86</v>
      </c>
      <c r="I40" s="22">
        <v>8.5</v>
      </c>
      <c r="J40" s="2">
        <v>493</v>
      </c>
      <c r="K40" s="17">
        <v>942.5</v>
      </c>
      <c r="L40" s="2">
        <v>857</v>
      </c>
      <c r="M40" s="2">
        <v>85.5</v>
      </c>
      <c r="N40" s="2">
        <v>8.5</v>
      </c>
    </row>
    <row r="41" spans="1:14" ht="15.75" x14ac:dyDescent="0.25">
      <c r="A41" s="2">
        <v>27</v>
      </c>
      <c r="B41" s="4" t="s">
        <v>103</v>
      </c>
      <c r="C41" s="6" t="s">
        <v>104</v>
      </c>
      <c r="D41" s="2" t="s">
        <v>105</v>
      </c>
      <c r="E41" s="22">
        <v>522</v>
      </c>
      <c r="F41" s="22">
        <v>1058</v>
      </c>
      <c r="G41" s="22">
        <v>915</v>
      </c>
      <c r="H41" s="22">
        <v>143</v>
      </c>
      <c r="I41" s="22">
        <v>10</v>
      </c>
      <c r="J41" s="2">
        <v>536</v>
      </c>
      <c r="K41" s="12">
        <v>1077</v>
      </c>
      <c r="L41" s="2">
        <v>932</v>
      </c>
      <c r="M41" s="2">
        <v>145</v>
      </c>
      <c r="N41" s="2">
        <v>10</v>
      </c>
    </row>
    <row r="42" spans="1:14" ht="15.75" x14ac:dyDescent="0.25">
      <c r="A42" s="2">
        <v>27</v>
      </c>
      <c r="B42" s="4" t="s">
        <v>106</v>
      </c>
      <c r="C42" s="6" t="s">
        <v>107</v>
      </c>
      <c r="D42" s="2" t="s">
        <v>94</v>
      </c>
      <c r="E42" s="22">
        <v>420</v>
      </c>
      <c r="F42" s="22">
        <v>693</v>
      </c>
      <c r="G42" s="22">
        <v>603</v>
      </c>
      <c r="H42" s="22">
        <v>90</v>
      </c>
      <c r="I42" s="22">
        <v>7.75</v>
      </c>
      <c r="J42" s="2">
        <v>419</v>
      </c>
      <c r="K42" s="17">
        <v>692.5</v>
      </c>
      <c r="L42" s="2">
        <v>604.5</v>
      </c>
      <c r="M42" s="2">
        <v>88</v>
      </c>
      <c r="N42" s="2">
        <v>7.75</v>
      </c>
    </row>
    <row r="43" spans="1:14" ht="15.75" x14ac:dyDescent="0.25">
      <c r="A43" s="2">
        <v>27</v>
      </c>
      <c r="B43" s="4" t="s">
        <v>108</v>
      </c>
      <c r="C43" s="6" t="s">
        <v>109</v>
      </c>
      <c r="D43" s="2" t="s">
        <v>110</v>
      </c>
      <c r="E43" s="22">
        <v>240</v>
      </c>
      <c r="F43" s="22">
        <v>504</v>
      </c>
      <c r="G43" s="22">
        <v>454</v>
      </c>
      <c r="H43" s="22">
        <v>50</v>
      </c>
      <c r="I43" s="22">
        <v>6.25</v>
      </c>
      <c r="J43" s="2">
        <v>230</v>
      </c>
      <c r="K43" s="17">
        <v>487</v>
      </c>
      <c r="L43" s="2">
        <v>442</v>
      </c>
      <c r="M43" s="2">
        <v>45</v>
      </c>
      <c r="N43" s="2">
        <v>6.25</v>
      </c>
    </row>
    <row r="44" spans="1:14" ht="15.75" x14ac:dyDescent="0.25">
      <c r="A44" s="2">
        <v>27</v>
      </c>
      <c r="B44" s="4" t="s">
        <v>111</v>
      </c>
      <c r="C44" s="6" t="s">
        <v>112</v>
      </c>
      <c r="D44" s="2" t="s">
        <v>113</v>
      </c>
      <c r="E44" s="22">
        <v>311</v>
      </c>
      <c r="F44" s="22">
        <v>854</v>
      </c>
      <c r="G44" s="22">
        <v>741</v>
      </c>
      <c r="H44" s="22">
        <v>113</v>
      </c>
      <c r="I44" s="22">
        <v>7.75</v>
      </c>
      <c r="J44" s="2">
        <v>269</v>
      </c>
      <c r="K44" s="17">
        <v>846</v>
      </c>
      <c r="L44" s="2">
        <v>736</v>
      </c>
      <c r="M44" s="2">
        <v>110</v>
      </c>
      <c r="N44" s="2">
        <v>7.75</v>
      </c>
    </row>
    <row r="45" spans="1:14" ht="15.75" x14ac:dyDescent="0.25">
      <c r="A45" s="2">
        <v>27</v>
      </c>
      <c r="B45" s="4" t="s">
        <v>114</v>
      </c>
      <c r="C45" s="6" t="s">
        <v>115</v>
      </c>
      <c r="D45" s="2" t="s">
        <v>116</v>
      </c>
      <c r="E45" s="22">
        <v>279</v>
      </c>
      <c r="F45" s="22">
        <v>642</v>
      </c>
      <c r="G45" s="22">
        <v>558</v>
      </c>
      <c r="H45" s="22">
        <v>84</v>
      </c>
      <c r="I45" s="22"/>
      <c r="J45" s="2">
        <v>273</v>
      </c>
      <c r="K45" s="16">
        <v>611</v>
      </c>
      <c r="L45" s="2">
        <v>531.5</v>
      </c>
      <c r="M45" s="2">
        <v>79.5</v>
      </c>
      <c r="N45" s="2"/>
    </row>
    <row r="46" spans="1:14" ht="15.75" x14ac:dyDescent="0.25">
      <c r="A46" s="2">
        <v>27</v>
      </c>
      <c r="B46" s="4" t="s">
        <v>117</v>
      </c>
      <c r="C46" s="6" t="s">
        <v>118</v>
      </c>
      <c r="D46" s="2" t="s">
        <v>119</v>
      </c>
      <c r="E46" s="10">
        <v>443</v>
      </c>
      <c r="F46" s="10">
        <v>943</v>
      </c>
      <c r="G46" s="10">
        <v>838</v>
      </c>
      <c r="H46" s="10">
        <v>105</v>
      </c>
      <c r="I46" s="24"/>
      <c r="J46" s="2">
        <v>427</v>
      </c>
      <c r="K46" s="17">
        <v>924.5</v>
      </c>
      <c r="L46" s="2">
        <v>824.5</v>
      </c>
      <c r="M46" s="2">
        <v>100</v>
      </c>
      <c r="N46" s="2"/>
    </row>
    <row r="47" spans="1:14" ht="15.75" x14ac:dyDescent="0.25">
      <c r="A47" s="2">
        <v>27</v>
      </c>
      <c r="B47" s="4" t="s">
        <v>120</v>
      </c>
      <c r="C47" s="6" t="s">
        <v>121</v>
      </c>
      <c r="D47" s="2" t="s">
        <v>122</v>
      </c>
      <c r="E47" s="22">
        <v>204</v>
      </c>
      <c r="F47" s="22">
        <v>413</v>
      </c>
      <c r="G47" s="22">
        <v>350</v>
      </c>
      <c r="H47" s="22">
        <v>63</v>
      </c>
      <c r="I47" s="22"/>
      <c r="J47" s="2">
        <v>215</v>
      </c>
      <c r="K47" s="2">
        <v>413</v>
      </c>
      <c r="L47" s="2">
        <v>353</v>
      </c>
      <c r="M47" s="2">
        <v>60</v>
      </c>
      <c r="N47" s="2"/>
    </row>
    <row r="48" spans="1:14" ht="15.75" x14ac:dyDescent="0.25">
      <c r="A48" s="2">
        <v>27</v>
      </c>
      <c r="B48" s="4" t="s">
        <v>123</v>
      </c>
      <c r="C48" s="6" t="s">
        <v>124</v>
      </c>
      <c r="D48" s="2" t="s">
        <v>122</v>
      </c>
      <c r="E48" s="22">
        <v>369</v>
      </c>
      <c r="F48" s="22">
        <v>875</v>
      </c>
      <c r="G48" s="22">
        <v>774</v>
      </c>
      <c r="H48" s="22">
        <v>101</v>
      </c>
      <c r="I48" s="22"/>
      <c r="J48" s="2">
        <v>397</v>
      </c>
      <c r="K48" s="17">
        <v>867</v>
      </c>
      <c r="L48" s="2">
        <v>767</v>
      </c>
      <c r="M48" s="2">
        <v>100</v>
      </c>
      <c r="N48" s="2"/>
    </row>
    <row r="49" spans="1:14" ht="15.75" x14ac:dyDescent="0.25">
      <c r="A49" s="2">
        <v>76</v>
      </c>
      <c r="B49" s="4" t="s">
        <v>125</v>
      </c>
      <c r="C49" s="2" t="s">
        <v>126</v>
      </c>
      <c r="D49" s="2" t="s">
        <v>127</v>
      </c>
      <c r="E49" s="22">
        <v>415</v>
      </c>
      <c r="F49" s="22">
        <v>900.5</v>
      </c>
      <c r="G49" s="22">
        <v>811</v>
      </c>
      <c r="H49" s="22">
        <v>89.5</v>
      </c>
      <c r="I49" s="22">
        <v>9.75</v>
      </c>
      <c r="J49" s="2">
        <v>420</v>
      </c>
      <c r="K49" s="15">
        <v>946.5</v>
      </c>
      <c r="L49" s="2">
        <v>856.5</v>
      </c>
      <c r="M49" s="2">
        <v>90</v>
      </c>
      <c r="N49" s="2">
        <v>9.5</v>
      </c>
    </row>
    <row r="50" spans="1:14" ht="15.75" x14ac:dyDescent="0.25">
      <c r="A50" s="2">
        <v>76</v>
      </c>
      <c r="B50" s="4" t="s">
        <v>128</v>
      </c>
      <c r="C50" s="2" t="s">
        <v>129</v>
      </c>
      <c r="D50" s="2" t="s">
        <v>130</v>
      </c>
      <c r="E50" s="22">
        <v>420</v>
      </c>
      <c r="F50" s="22">
        <v>790</v>
      </c>
      <c r="G50" s="22">
        <v>681.5</v>
      </c>
      <c r="H50" s="22">
        <v>108.5</v>
      </c>
      <c r="I50" s="22">
        <v>9.25</v>
      </c>
      <c r="J50" s="2">
        <v>405</v>
      </c>
      <c r="K50" s="17">
        <v>786</v>
      </c>
      <c r="L50" s="2">
        <v>678.5</v>
      </c>
      <c r="M50" s="2">
        <v>107.5</v>
      </c>
      <c r="N50" s="2">
        <v>9.25</v>
      </c>
    </row>
    <row r="51" spans="1:14" ht="15.75" x14ac:dyDescent="0.25">
      <c r="A51" s="2">
        <v>76</v>
      </c>
      <c r="B51" s="4" t="s">
        <v>131</v>
      </c>
      <c r="C51" s="2" t="s">
        <v>132</v>
      </c>
      <c r="D51" s="2" t="s">
        <v>133</v>
      </c>
      <c r="E51" s="22">
        <v>509</v>
      </c>
      <c r="F51" s="22">
        <v>1057</v>
      </c>
      <c r="G51" s="22">
        <v>954</v>
      </c>
      <c r="H51" s="22">
        <v>103</v>
      </c>
      <c r="I51" s="22">
        <v>10</v>
      </c>
      <c r="J51" s="2">
        <v>542</v>
      </c>
      <c r="K51" s="17">
        <v>1054</v>
      </c>
      <c r="L51" s="2">
        <v>951.5</v>
      </c>
      <c r="M51" s="2">
        <v>102.5</v>
      </c>
      <c r="N51" s="2">
        <v>10.25</v>
      </c>
    </row>
    <row r="52" spans="1:14" ht="15.75" x14ac:dyDescent="0.25">
      <c r="A52" s="2">
        <v>76</v>
      </c>
      <c r="B52" s="4" t="s">
        <v>134</v>
      </c>
      <c r="C52" s="2" t="s">
        <v>135</v>
      </c>
      <c r="D52" s="2" t="s">
        <v>136</v>
      </c>
      <c r="E52" s="22">
        <v>328</v>
      </c>
      <c r="F52" s="22">
        <v>767.5</v>
      </c>
      <c r="G52" s="22">
        <v>681</v>
      </c>
      <c r="H52" s="22">
        <v>86.5</v>
      </c>
      <c r="I52" s="22">
        <v>9</v>
      </c>
      <c r="J52" s="2">
        <v>366</v>
      </c>
      <c r="K52" s="15">
        <v>798.5</v>
      </c>
      <c r="L52" s="2">
        <v>709</v>
      </c>
      <c r="M52" s="2">
        <v>89.5</v>
      </c>
      <c r="N52" s="2">
        <v>9</v>
      </c>
    </row>
    <row r="53" spans="1:14" ht="15.75" x14ac:dyDescent="0.25">
      <c r="A53" s="2">
        <v>76</v>
      </c>
      <c r="B53" s="4" t="s">
        <v>137</v>
      </c>
      <c r="C53" s="2" t="s">
        <v>138</v>
      </c>
      <c r="D53" s="2" t="s">
        <v>136</v>
      </c>
      <c r="E53" s="22">
        <v>456</v>
      </c>
      <c r="F53" s="22">
        <v>912</v>
      </c>
      <c r="G53" s="22">
        <v>791</v>
      </c>
      <c r="H53" s="22">
        <v>121</v>
      </c>
      <c r="I53" s="22"/>
      <c r="J53" s="2">
        <v>431</v>
      </c>
      <c r="K53" s="16">
        <v>874</v>
      </c>
      <c r="L53" s="2">
        <v>758.5</v>
      </c>
      <c r="M53" s="2">
        <v>115.5</v>
      </c>
      <c r="N53" s="2"/>
    </row>
    <row r="54" spans="1:14" ht="15.75" x14ac:dyDescent="0.25">
      <c r="A54" s="2">
        <v>76</v>
      </c>
      <c r="B54" s="4" t="s">
        <v>139</v>
      </c>
      <c r="C54" s="2" t="s">
        <v>140</v>
      </c>
      <c r="D54" s="2" t="s">
        <v>141</v>
      </c>
      <c r="E54" s="22">
        <v>371</v>
      </c>
      <c r="F54" s="22">
        <v>764.5</v>
      </c>
      <c r="G54" s="22">
        <v>675</v>
      </c>
      <c r="H54" s="22">
        <v>89.5</v>
      </c>
      <c r="I54" s="22"/>
      <c r="J54" s="2">
        <v>363</v>
      </c>
      <c r="K54" s="17">
        <v>746.5</v>
      </c>
      <c r="L54" s="2">
        <v>661</v>
      </c>
      <c r="M54" s="2">
        <v>85.5</v>
      </c>
      <c r="N54" s="2"/>
    </row>
    <row r="55" spans="1:14" ht="15.75" x14ac:dyDescent="0.25">
      <c r="A55" s="2">
        <v>76</v>
      </c>
      <c r="B55" s="4" t="s">
        <v>142</v>
      </c>
      <c r="C55" s="2" t="s">
        <v>143</v>
      </c>
      <c r="D55" s="2" t="s">
        <v>144</v>
      </c>
      <c r="E55" s="22">
        <v>99</v>
      </c>
      <c r="F55" s="22">
        <v>339</v>
      </c>
      <c r="G55" s="22">
        <v>297.5</v>
      </c>
      <c r="H55" s="22">
        <v>41.5</v>
      </c>
      <c r="I55" s="22"/>
      <c r="J55" s="2">
        <v>116</v>
      </c>
      <c r="K55" s="17">
        <v>337</v>
      </c>
      <c r="L55" s="2">
        <v>296</v>
      </c>
      <c r="M55" s="2">
        <v>41</v>
      </c>
      <c r="N55" s="2"/>
    </row>
    <row r="56" spans="1:14" ht="15.75" x14ac:dyDescent="0.25">
      <c r="A56" s="2">
        <v>76</v>
      </c>
      <c r="B56" s="4" t="s">
        <v>145</v>
      </c>
      <c r="C56" s="2" t="s">
        <v>146</v>
      </c>
      <c r="D56" s="2" t="s">
        <v>147</v>
      </c>
      <c r="E56" s="22">
        <v>355</v>
      </c>
      <c r="F56" s="22">
        <v>754</v>
      </c>
      <c r="G56" s="22">
        <v>668</v>
      </c>
      <c r="H56" s="22">
        <v>86</v>
      </c>
      <c r="I56" s="22">
        <v>7.5</v>
      </c>
      <c r="J56" s="2">
        <v>351</v>
      </c>
      <c r="K56" s="17">
        <v>750</v>
      </c>
      <c r="L56" s="2">
        <v>665</v>
      </c>
      <c r="M56" s="2">
        <v>85</v>
      </c>
      <c r="N56" s="2">
        <v>7.5</v>
      </c>
    </row>
    <row r="57" spans="1:14" ht="15.75" x14ac:dyDescent="0.25">
      <c r="A57" s="2">
        <v>76</v>
      </c>
      <c r="B57" s="4" t="s">
        <v>148</v>
      </c>
      <c r="C57" s="2" t="s">
        <v>149</v>
      </c>
      <c r="D57" s="2" t="s">
        <v>150</v>
      </c>
      <c r="E57" s="22">
        <v>450</v>
      </c>
      <c r="F57" s="22">
        <v>985.5</v>
      </c>
      <c r="G57" s="22">
        <v>889</v>
      </c>
      <c r="H57" s="22">
        <v>96.5</v>
      </c>
      <c r="I57" s="22">
        <v>11</v>
      </c>
      <c r="J57" s="2">
        <v>460</v>
      </c>
      <c r="K57" s="17">
        <v>978.5</v>
      </c>
      <c r="L57" s="2">
        <v>883</v>
      </c>
      <c r="M57" s="2">
        <v>95.5</v>
      </c>
      <c r="N57" s="2">
        <v>11</v>
      </c>
    </row>
    <row r="58" spans="1:14" ht="15.75" x14ac:dyDescent="0.25">
      <c r="A58" s="2">
        <v>76</v>
      </c>
      <c r="B58" s="4" t="s">
        <v>151</v>
      </c>
      <c r="C58" s="2" t="s">
        <v>152</v>
      </c>
      <c r="D58" s="2" t="s">
        <v>153</v>
      </c>
      <c r="E58" s="22">
        <v>327</v>
      </c>
      <c r="F58" s="22">
        <v>900</v>
      </c>
      <c r="G58" s="22">
        <v>772</v>
      </c>
      <c r="H58" s="22">
        <v>128</v>
      </c>
      <c r="I58" s="22">
        <v>8.75</v>
      </c>
      <c r="J58" s="2">
        <v>270</v>
      </c>
      <c r="K58" s="17">
        <v>891</v>
      </c>
      <c r="L58" s="2">
        <v>764.5</v>
      </c>
      <c r="M58" s="2">
        <v>126.5</v>
      </c>
      <c r="N58" s="2">
        <v>8.5</v>
      </c>
    </row>
    <row r="59" spans="1:14" ht="15.75" x14ac:dyDescent="0.25">
      <c r="A59" s="2">
        <v>76</v>
      </c>
      <c r="B59" s="4" t="s">
        <v>154</v>
      </c>
      <c r="C59" s="2" t="s">
        <v>155</v>
      </c>
      <c r="D59" s="2" t="s">
        <v>156</v>
      </c>
      <c r="E59" s="22">
        <v>178</v>
      </c>
      <c r="F59" s="22">
        <v>548</v>
      </c>
      <c r="G59" s="22">
        <v>475.5</v>
      </c>
      <c r="H59" s="22">
        <v>72.5</v>
      </c>
      <c r="I59" s="25">
        <v>11.75</v>
      </c>
      <c r="J59" s="2">
        <v>264</v>
      </c>
      <c r="K59" s="12">
        <v>572</v>
      </c>
      <c r="L59" s="2">
        <v>499</v>
      </c>
      <c r="M59" s="2">
        <v>73</v>
      </c>
      <c r="N59" s="2">
        <v>11.5</v>
      </c>
    </row>
    <row r="60" spans="1:14" ht="15.75" x14ac:dyDescent="0.25">
      <c r="A60" s="2">
        <v>76</v>
      </c>
      <c r="B60" s="4" t="s">
        <v>157</v>
      </c>
      <c r="C60" s="2" t="s">
        <v>158</v>
      </c>
      <c r="D60" s="2" t="s">
        <v>156</v>
      </c>
      <c r="E60" s="22">
        <v>447</v>
      </c>
      <c r="F60" s="22">
        <v>925.5</v>
      </c>
      <c r="G60" s="22">
        <v>811</v>
      </c>
      <c r="H60" s="22">
        <v>114.5</v>
      </c>
      <c r="I60" s="25">
        <v>10.5</v>
      </c>
      <c r="J60" s="2">
        <v>446</v>
      </c>
      <c r="K60" s="16">
        <v>904.5</v>
      </c>
      <c r="L60" s="2">
        <v>794.5</v>
      </c>
      <c r="M60" s="2">
        <v>110</v>
      </c>
      <c r="N60" s="2">
        <v>10.25</v>
      </c>
    </row>
    <row r="61" spans="1:14" ht="15.75" x14ac:dyDescent="0.25">
      <c r="A61" s="2">
        <v>76</v>
      </c>
      <c r="B61" s="4" t="s">
        <v>159</v>
      </c>
      <c r="C61" s="2" t="s">
        <v>160</v>
      </c>
      <c r="D61" s="2" t="s">
        <v>161</v>
      </c>
      <c r="E61" s="22">
        <v>521</v>
      </c>
      <c r="F61" s="22">
        <v>1106</v>
      </c>
      <c r="G61" s="22">
        <v>976</v>
      </c>
      <c r="H61" s="22">
        <v>130</v>
      </c>
      <c r="I61" s="25"/>
      <c r="J61" s="2">
        <v>549</v>
      </c>
      <c r="K61" s="17">
        <v>1091</v>
      </c>
      <c r="L61" s="2">
        <v>963</v>
      </c>
      <c r="M61" s="2">
        <v>128</v>
      </c>
      <c r="N61" s="2"/>
    </row>
    <row r="62" spans="1:14" ht="15.75" x14ac:dyDescent="0.25">
      <c r="A62" s="2">
        <v>76</v>
      </c>
      <c r="B62" s="4" t="s">
        <v>162</v>
      </c>
      <c r="C62" s="2" t="s">
        <v>163</v>
      </c>
      <c r="D62" s="2" t="s">
        <v>164</v>
      </c>
      <c r="E62" s="22">
        <v>233</v>
      </c>
      <c r="F62" s="22">
        <v>521.5</v>
      </c>
      <c r="G62" s="22">
        <v>447.5</v>
      </c>
      <c r="H62" s="22">
        <v>74</v>
      </c>
      <c r="I62" s="25">
        <v>7.75</v>
      </c>
      <c r="J62" s="2">
        <v>244</v>
      </c>
      <c r="K62" s="17">
        <v>515.5</v>
      </c>
      <c r="L62" s="2">
        <v>445.5</v>
      </c>
      <c r="M62" s="2">
        <v>70</v>
      </c>
      <c r="N62" s="2">
        <v>7.75</v>
      </c>
    </row>
    <row r="63" spans="1:14" ht="15.75" x14ac:dyDescent="0.25">
      <c r="A63" s="2">
        <v>76</v>
      </c>
      <c r="B63" s="4" t="s">
        <v>165</v>
      </c>
      <c r="C63" s="2" t="s">
        <v>166</v>
      </c>
      <c r="D63" s="2" t="s">
        <v>150</v>
      </c>
      <c r="E63" s="22">
        <v>232</v>
      </c>
      <c r="F63" s="22">
        <v>450.5</v>
      </c>
      <c r="G63" s="22">
        <v>411.5</v>
      </c>
      <c r="H63" s="22">
        <v>39</v>
      </c>
      <c r="I63" s="23">
        <v>6.25</v>
      </c>
      <c r="J63" s="2">
        <v>258</v>
      </c>
      <c r="K63" s="12">
        <v>464.5</v>
      </c>
      <c r="L63" s="2">
        <v>424.5</v>
      </c>
      <c r="M63" s="2">
        <v>40</v>
      </c>
      <c r="N63" s="2">
        <v>6.25</v>
      </c>
    </row>
    <row r="64" spans="1:14" ht="15.75" x14ac:dyDescent="0.25">
      <c r="A64" s="2">
        <v>76</v>
      </c>
      <c r="B64" s="4" t="s">
        <v>167</v>
      </c>
      <c r="C64" s="2" t="s">
        <v>168</v>
      </c>
      <c r="D64" s="2" t="s">
        <v>169</v>
      </c>
      <c r="E64" s="22">
        <v>267</v>
      </c>
      <c r="F64" s="22">
        <v>459.5</v>
      </c>
      <c r="G64" s="22">
        <v>413.5</v>
      </c>
      <c r="H64" s="22">
        <v>46</v>
      </c>
      <c r="I64" s="25">
        <v>7</v>
      </c>
      <c r="J64" s="2">
        <v>269</v>
      </c>
      <c r="K64" s="17">
        <v>444.5</v>
      </c>
      <c r="L64" s="2">
        <v>399.5</v>
      </c>
      <c r="M64" s="2">
        <v>45</v>
      </c>
      <c r="N64" s="2">
        <v>7</v>
      </c>
    </row>
    <row r="65" spans="1:14" ht="15.75" x14ac:dyDescent="0.25">
      <c r="A65" s="2">
        <v>76</v>
      </c>
      <c r="B65" s="4" t="s">
        <v>170</v>
      </c>
      <c r="C65" s="2" t="s">
        <v>171</v>
      </c>
      <c r="D65" s="2" t="s">
        <v>150</v>
      </c>
      <c r="E65" s="22">
        <v>653</v>
      </c>
      <c r="F65" s="22">
        <v>1411.5</v>
      </c>
      <c r="G65" s="22">
        <v>1246</v>
      </c>
      <c r="H65" s="22">
        <v>165.5</v>
      </c>
      <c r="I65" s="25"/>
      <c r="J65" s="2">
        <v>665</v>
      </c>
      <c r="K65" s="17">
        <v>1394.5</v>
      </c>
      <c r="L65" s="2">
        <v>1232.5</v>
      </c>
      <c r="M65" s="2">
        <v>162</v>
      </c>
      <c r="N65" s="2"/>
    </row>
    <row r="66" spans="1:14" ht="15.75" x14ac:dyDescent="0.25">
      <c r="A66" s="2">
        <v>76</v>
      </c>
      <c r="B66" s="4" t="s">
        <v>172</v>
      </c>
      <c r="C66" s="2" t="s">
        <v>173</v>
      </c>
      <c r="D66" s="2" t="s">
        <v>174</v>
      </c>
      <c r="E66" s="22">
        <v>433</v>
      </c>
      <c r="F66" s="22">
        <v>782</v>
      </c>
      <c r="G66" s="22">
        <v>692.5</v>
      </c>
      <c r="H66" s="22">
        <v>89.5</v>
      </c>
      <c r="I66" s="25">
        <v>17</v>
      </c>
      <c r="J66" s="2">
        <v>432</v>
      </c>
      <c r="K66" s="12">
        <v>793</v>
      </c>
      <c r="L66" s="2">
        <v>702.5</v>
      </c>
      <c r="M66" s="2">
        <v>90.5</v>
      </c>
      <c r="N66" s="2">
        <v>15.5</v>
      </c>
    </row>
    <row r="67" spans="1:14" ht="15.75" x14ac:dyDescent="0.25">
      <c r="A67" s="2">
        <v>76</v>
      </c>
      <c r="B67" s="4" t="s">
        <v>175</v>
      </c>
      <c r="C67" s="2" t="s">
        <v>176</v>
      </c>
      <c r="D67" s="2" t="s">
        <v>177</v>
      </c>
      <c r="E67" s="22">
        <v>296</v>
      </c>
      <c r="F67" s="22">
        <v>616</v>
      </c>
      <c r="G67" s="22">
        <v>522.5</v>
      </c>
      <c r="H67" s="22">
        <v>93.5</v>
      </c>
      <c r="I67" s="25">
        <v>6.5</v>
      </c>
      <c r="J67" s="2">
        <v>304</v>
      </c>
      <c r="K67" s="12">
        <v>628</v>
      </c>
      <c r="L67" s="2">
        <v>533</v>
      </c>
      <c r="M67" s="2">
        <v>95</v>
      </c>
      <c r="N67" s="2"/>
    </row>
    <row r="68" spans="1:14" ht="15.75" x14ac:dyDescent="0.25">
      <c r="A68" s="2">
        <v>76</v>
      </c>
      <c r="B68" s="4" t="s">
        <v>178</v>
      </c>
      <c r="C68" s="2" t="s">
        <v>179</v>
      </c>
      <c r="D68" s="2" t="s">
        <v>150</v>
      </c>
      <c r="E68" s="22">
        <v>142</v>
      </c>
      <c r="F68" s="22">
        <v>246</v>
      </c>
      <c r="G68" s="22">
        <v>216.5</v>
      </c>
      <c r="H68" s="22">
        <v>29.5</v>
      </c>
      <c r="I68" s="25">
        <v>5.5</v>
      </c>
      <c r="J68" s="2">
        <v>137</v>
      </c>
      <c r="K68" s="17">
        <v>245</v>
      </c>
      <c r="L68" s="2">
        <v>216.5</v>
      </c>
      <c r="M68" s="2">
        <v>28.5</v>
      </c>
      <c r="N68" s="2">
        <v>5.5</v>
      </c>
    </row>
    <row r="69" spans="1:14" ht="15.75" x14ac:dyDescent="0.25">
      <c r="A69" s="2">
        <v>76</v>
      </c>
      <c r="B69" s="4" t="s">
        <v>180</v>
      </c>
      <c r="C69" s="2" t="s">
        <v>181</v>
      </c>
      <c r="D69" s="2" t="s">
        <v>182</v>
      </c>
      <c r="E69" s="22">
        <v>243</v>
      </c>
      <c r="F69" s="22">
        <v>664</v>
      </c>
      <c r="G69" s="22">
        <v>600</v>
      </c>
      <c r="H69" s="22">
        <v>64</v>
      </c>
      <c r="I69" s="25"/>
      <c r="J69" s="2">
        <v>279</v>
      </c>
      <c r="K69" s="12" t="s">
        <v>229</v>
      </c>
      <c r="L69" s="2" t="s">
        <v>230</v>
      </c>
      <c r="M69" s="2" t="s">
        <v>231</v>
      </c>
      <c r="N69" s="2"/>
    </row>
    <row r="70" spans="1:14" ht="15.75" x14ac:dyDescent="0.25">
      <c r="A70" s="2">
        <v>76</v>
      </c>
      <c r="B70" s="4" t="s">
        <v>183</v>
      </c>
      <c r="C70" s="2" t="s">
        <v>184</v>
      </c>
      <c r="D70" s="2" t="s">
        <v>185</v>
      </c>
      <c r="E70" s="22">
        <v>384</v>
      </c>
      <c r="F70" s="22">
        <v>948.5</v>
      </c>
      <c r="G70" s="22">
        <v>777.5</v>
      </c>
      <c r="H70" s="22">
        <v>171</v>
      </c>
      <c r="I70" s="25"/>
      <c r="J70" s="2">
        <v>365</v>
      </c>
      <c r="K70" s="16">
        <v>893.5</v>
      </c>
      <c r="L70" s="2">
        <v>732.5</v>
      </c>
      <c r="M70" s="2">
        <v>161</v>
      </c>
      <c r="N70" s="2"/>
    </row>
    <row r="71" spans="1:14" ht="15.75" x14ac:dyDescent="0.25">
      <c r="A71" s="2">
        <v>76</v>
      </c>
      <c r="B71" s="4" t="s">
        <v>186</v>
      </c>
      <c r="C71" s="7" t="s">
        <v>187</v>
      </c>
      <c r="D71" s="2" t="s">
        <v>169</v>
      </c>
      <c r="E71" s="22">
        <v>265</v>
      </c>
      <c r="F71" s="22">
        <v>557.5</v>
      </c>
      <c r="G71" s="22">
        <v>485.5</v>
      </c>
      <c r="H71" s="22">
        <v>72</v>
      </c>
      <c r="I71" s="25">
        <v>7.75</v>
      </c>
      <c r="J71" s="2">
        <v>282</v>
      </c>
      <c r="K71" s="12">
        <v>558.5</v>
      </c>
      <c r="L71" s="2">
        <v>486.5</v>
      </c>
      <c r="M71" s="2">
        <v>72</v>
      </c>
      <c r="N71" s="2">
        <v>7.75</v>
      </c>
    </row>
    <row r="72" spans="1:14" ht="15.75" x14ac:dyDescent="0.25">
      <c r="A72" s="2">
        <v>76</v>
      </c>
      <c r="B72" s="4" t="s">
        <v>188</v>
      </c>
      <c r="C72" s="2" t="s">
        <v>189</v>
      </c>
      <c r="D72" s="2" t="s">
        <v>150</v>
      </c>
      <c r="E72" s="22">
        <v>581</v>
      </c>
      <c r="F72" s="22">
        <v>1464</v>
      </c>
      <c r="G72" s="22">
        <v>1257</v>
      </c>
      <c r="H72" s="22">
        <v>207</v>
      </c>
      <c r="I72" s="25">
        <v>11.25</v>
      </c>
      <c r="J72" s="2">
        <v>634</v>
      </c>
      <c r="K72" s="12">
        <v>1477</v>
      </c>
      <c r="L72" s="2">
        <v>1268.5</v>
      </c>
      <c r="M72" s="2">
        <v>208.5</v>
      </c>
      <c r="N72" s="2">
        <v>11.5</v>
      </c>
    </row>
    <row r="73" spans="1:14" ht="15.75" x14ac:dyDescent="0.25">
      <c r="A73" s="2">
        <v>76</v>
      </c>
      <c r="B73" s="4" t="s">
        <v>190</v>
      </c>
      <c r="C73" s="2" t="s">
        <v>191</v>
      </c>
      <c r="D73" s="2" t="s">
        <v>192</v>
      </c>
      <c r="E73" s="22">
        <v>316</v>
      </c>
      <c r="F73" s="22">
        <v>995.5</v>
      </c>
      <c r="G73" s="22">
        <v>899.5</v>
      </c>
      <c r="H73" s="22">
        <v>96</v>
      </c>
      <c r="I73" s="25">
        <v>15.5</v>
      </c>
      <c r="J73" s="2">
        <v>321</v>
      </c>
      <c r="K73" s="12">
        <v>1002.5</v>
      </c>
      <c r="L73" s="2">
        <v>906</v>
      </c>
      <c r="M73" s="2">
        <v>95.5</v>
      </c>
      <c r="N73" s="2">
        <v>14.25</v>
      </c>
    </row>
    <row r="74" spans="1:14" ht="15.75" x14ac:dyDescent="0.25">
      <c r="A74" s="2">
        <v>76</v>
      </c>
      <c r="B74" s="4" t="s">
        <v>193</v>
      </c>
      <c r="C74" s="2" t="s">
        <v>194</v>
      </c>
      <c r="D74" s="2" t="s">
        <v>195</v>
      </c>
      <c r="E74" s="22">
        <v>190</v>
      </c>
      <c r="F74" s="22">
        <v>407</v>
      </c>
      <c r="G74" s="22">
        <v>346</v>
      </c>
      <c r="H74" s="22">
        <v>61</v>
      </c>
      <c r="I74" s="25"/>
      <c r="J74" s="2">
        <v>203</v>
      </c>
      <c r="K74" s="12">
        <v>413</v>
      </c>
      <c r="L74" s="2">
        <v>357</v>
      </c>
      <c r="M74" s="2">
        <v>56</v>
      </c>
      <c r="N74" s="2"/>
    </row>
    <row r="75" spans="1:14" ht="15.75" x14ac:dyDescent="0.25">
      <c r="A75" s="2">
        <v>76</v>
      </c>
      <c r="B75" s="4" t="s">
        <v>196</v>
      </c>
      <c r="C75" s="2" t="s">
        <v>197</v>
      </c>
      <c r="D75" s="2" t="s">
        <v>150</v>
      </c>
      <c r="E75" s="22">
        <v>93</v>
      </c>
      <c r="F75" s="22">
        <v>150.5</v>
      </c>
      <c r="G75" s="22">
        <v>136</v>
      </c>
      <c r="H75" s="22">
        <v>14.5</v>
      </c>
      <c r="I75" s="26"/>
      <c r="J75" s="2">
        <v>96</v>
      </c>
      <c r="K75" s="12">
        <v>151.5</v>
      </c>
      <c r="L75" s="2">
        <v>138.5</v>
      </c>
      <c r="M75" s="2">
        <v>13</v>
      </c>
      <c r="N75" s="2"/>
    </row>
    <row r="76" spans="1:14" ht="15.75" x14ac:dyDescent="0.25">
      <c r="A76" s="2">
        <v>76</v>
      </c>
      <c r="B76" s="4" t="s">
        <v>198</v>
      </c>
      <c r="C76" s="2" t="s">
        <v>199</v>
      </c>
      <c r="D76" s="2" t="s">
        <v>169</v>
      </c>
      <c r="E76" s="22">
        <v>63</v>
      </c>
      <c r="F76" s="22">
        <v>141.5</v>
      </c>
      <c r="G76" s="22">
        <v>118.5</v>
      </c>
      <c r="H76" s="22">
        <v>23</v>
      </c>
      <c r="I76" s="25"/>
      <c r="J76" s="2">
        <v>81</v>
      </c>
      <c r="K76" s="12">
        <v>149.5</v>
      </c>
      <c r="L76" s="2">
        <v>128.5</v>
      </c>
      <c r="M76" s="2">
        <v>21</v>
      </c>
      <c r="N76" s="2"/>
    </row>
    <row r="77" spans="1:14" ht="15.75" x14ac:dyDescent="0.25">
      <c r="A77" s="2">
        <v>76</v>
      </c>
      <c r="B77" s="4" t="s">
        <v>200</v>
      </c>
      <c r="C77" s="8" t="s">
        <v>201</v>
      </c>
      <c r="D77" s="2" t="s">
        <v>202</v>
      </c>
      <c r="E77" s="22">
        <v>45</v>
      </c>
      <c r="F77" s="22">
        <v>131.5</v>
      </c>
      <c r="G77" s="22">
        <v>122</v>
      </c>
      <c r="H77" s="22">
        <v>9.5</v>
      </c>
      <c r="I77" s="25"/>
      <c r="J77" s="2">
        <v>40</v>
      </c>
      <c r="K77" s="17">
        <v>127.5</v>
      </c>
      <c r="L77" s="2">
        <v>118.5</v>
      </c>
      <c r="M77" s="2">
        <v>9</v>
      </c>
      <c r="N77" s="2"/>
    </row>
    <row r="78" spans="1:14" ht="15.75" x14ac:dyDescent="0.25">
      <c r="A78" s="2">
        <v>76</v>
      </c>
      <c r="B78" s="4" t="s">
        <v>203</v>
      </c>
      <c r="C78" s="2" t="s">
        <v>204</v>
      </c>
      <c r="D78" s="2" t="s">
        <v>130</v>
      </c>
      <c r="E78" s="22">
        <v>266</v>
      </c>
      <c r="F78" s="22">
        <v>562.5</v>
      </c>
      <c r="G78" s="22">
        <v>483.5</v>
      </c>
      <c r="H78" s="22">
        <v>79</v>
      </c>
      <c r="I78" s="25"/>
      <c r="J78" s="2">
        <v>292</v>
      </c>
      <c r="K78" s="12">
        <v>577.5</v>
      </c>
      <c r="L78" s="2">
        <v>496.5</v>
      </c>
      <c r="M78" s="2">
        <v>81</v>
      </c>
      <c r="N78" s="2"/>
    </row>
    <row r="79" spans="1:14" ht="15.75" x14ac:dyDescent="0.25">
      <c r="A79" s="2">
        <v>76</v>
      </c>
      <c r="B79" s="4" t="s">
        <v>205</v>
      </c>
      <c r="C79" s="2" t="s">
        <v>206</v>
      </c>
      <c r="D79" s="2" t="s">
        <v>207</v>
      </c>
      <c r="E79" s="22">
        <v>375</v>
      </c>
      <c r="F79" s="22">
        <v>798.5</v>
      </c>
      <c r="G79" s="22">
        <v>697.5</v>
      </c>
      <c r="H79" s="22">
        <v>101</v>
      </c>
      <c r="I79" s="25"/>
      <c r="J79" s="2">
        <v>408</v>
      </c>
      <c r="K79" s="12">
        <v>812.5</v>
      </c>
      <c r="L79" s="2">
        <v>710</v>
      </c>
      <c r="M79" s="2">
        <v>102.5</v>
      </c>
      <c r="N79" s="2"/>
    </row>
    <row r="80" spans="1:14" ht="15.75" x14ac:dyDescent="0.25">
      <c r="A80" s="2">
        <v>76</v>
      </c>
      <c r="B80" s="4" t="s">
        <v>208</v>
      </c>
      <c r="C80" s="2" t="s">
        <v>209</v>
      </c>
      <c r="D80" s="2" t="s">
        <v>150</v>
      </c>
      <c r="E80" s="22">
        <v>288</v>
      </c>
      <c r="F80" s="22">
        <v>647.5</v>
      </c>
      <c r="G80" s="22">
        <v>577</v>
      </c>
      <c r="H80" s="22">
        <v>70.5</v>
      </c>
      <c r="I80" s="25"/>
      <c r="J80" s="2">
        <v>285</v>
      </c>
      <c r="K80" s="16">
        <v>622.5</v>
      </c>
      <c r="L80" s="2">
        <v>555</v>
      </c>
      <c r="M80" s="2">
        <v>67.5</v>
      </c>
      <c r="N80" s="2"/>
    </row>
    <row r="81" spans="1:14" ht="15.75" x14ac:dyDescent="0.25">
      <c r="A81" s="2">
        <v>76</v>
      </c>
      <c r="B81" s="4" t="s">
        <v>210</v>
      </c>
      <c r="C81" s="2" t="s">
        <v>211</v>
      </c>
      <c r="D81" s="2" t="s">
        <v>212</v>
      </c>
      <c r="E81" s="22">
        <v>80</v>
      </c>
      <c r="F81" s="22">
        <v>245</v>
      </c>
      <c r="G81" s="22">
        <v>223</v>
      </c>
      <c r="H81" s="22">
        <v>22</v>
      </c>
      <c r="I81" s="25">
        <v>6.25</v>
      </c>
      <c r="J81" s="2">
        <v>97</v>
      </c>
      <c r="K81" s="12">
        <v>248</v>
      </c>
      <c r="L81" s="2">
        <v>225</v>
      </c>
      <c r="M81" s="2">
        <v>23</v>
      </c>
      <c r="N81" s="2">
        <v>6.25</v>
      </c>
    </row>
    <row r="82" spans="1:14" ht="15.75" x14ac:dyDescent="0.25">
      <c r="A82" s="2">
        <v>76</v>
      </c>
      <c r="B82" s="4" t="s">
        <v>213</v>
      </c>
      <c r="C82" s="2" t="s">
        <v>214</v>
      </c>
      <c r="D82" s="2" t="s">
        <v>150</v>
      </c>
      <c r="E82" s="10">
        <v>129</v>
      </c>
      <c r="F82" s="10">
        <v>484.5</v>
      </c>
      <c r="G82" s="10">
        <v>443</v>
      </c>
      <c r="H82" s="10">
        <v>41.5</v>
      </c>
      <c r="I82" s="10">
        <v>6.5</v>
      </c>
      <c r="J82" s="13">
        <v>112</v>
      </c>
      <c r="K82" s="27">
        <v>495.5</v>
      </c>
      <c r="L82" s="14">
        <v>453.5</v>
      </c>
      <c r="M82" s="14">
        <v>42</v>
      </c>
      <c r="N82" s="14">
        <v>6.5</v>
      </c>
    </row>
    <row r="83" spans="1:14" ht="15.75" x14ac:dyDescent="0.25">
      <c r="A83" s="2">
        <v>76</v>
      </c>
      <c r="B83" s="4" t="s">
        <v>215</v>
      </c>
      <c r="C83" s="2" t="s">
        <v>216</v>
      </c>
      <c r="D83" s="2" t="s">
        <v>177</v>
      </c>
      <c r="E83" s="10">
        <v>148</v>
      </c>
      <c r="F83" s="10">
        <v>594.5</v>
      </c>
      <c r="G83" s="10">
        <v>575.5</v>
      </c>
      <c r="H83" s="10">
        <v>19</v>
      </c>
      <c r="I83" s="10">
        <v>6.75</v>
      </c>
      <c r="J83" s="13">
        <v>141</v>
      </c>
      <c r="K83" s="28">
        <v>580.5</v>
      </c>
      <c r="L83" s="14">
        <v>562.5</v>
      </c>
      <c r="M83" s="14">
        <v>18</v>
      </c>
      <c r="N83" s="14">
        <v>6.75</v>
      </c>
    </row>
    <row r="84" spans="1:14" ht="15.75" x14ac:dyDescent="0.25">
      <c r="A84" s="2"/>
      <c r="B84" s="2"/>
      <c r="C84" s="5" t="s">
        <v>217</v>
      </c>
      <c r="D84" s="5"/>
      <c r="E84" s="20">
        <f t="shared" ref="E84:N84" si="1">SUM(E37:E83)</f>
        <v>15336</v>
      </c>
      <c r="F84" s="20">
        <f t="shared" si="1"/>
        <v>33846</v>
      </c>
      <c r="G84" s="20">
        <f t="shared" si="1"/>
        <v>29840</v>
      </c>
      <c r="H84" s="20">
        <f t="shared" si="1"/>
        <v>4006</v>
      </c>
      <c r="I84" s="20">
        <f t="shared" si="1"/>
        <v>250</v>
      </c>
      <c r="J84" s="21">
        <f t="shared" si="1"/>
        <v>15594</v>
      </c>
      <c r="K84" s="21">
        <f t="shared" si="1"/>
        <v>33077</v>
      </c>
      <c r="L84" s="21">
        <f t="shared" si="1"/>
        <v>29196.5</v>
      </c>
      <c r="M84" s="21">
        <f t="shared" si="1"/>
        <v>3879.5</v>
      </c>
      <c r="N84" s="21">
        <f t="shared" si="1"/>
        <v>240.25</v>
      </c>
    </row>
    <row r="85" spans="1:14" ht="15.75" x14ac:dyDescent="0.25">
      <c r="A85" s="2"/>
      <c r="B85" s="2"/>
      <c r="C85" s="2"/>
      <c r="D85" s="2"/>
      <c r="E85" s="11"/>
      <c r="F85" s="11"/>
      <c r="G85" s="11"/>
      <c r="H85" s="11"/>
      <c r="I85" s="11"/>
      <c r="J85" s="2"/>
      <c r="K85" s="2"/>
      <c r="L85" s="2"/>
      <c r="M85" s="2"/>
      <c r="N85" s="2"/>
    </row>
    <row r="86" spans="1:14" ht="15.75" x14ac:dyDescent="0.25">
      <c r="A86" s="2"/>
      <c r="B86" s="2"/>
      <c r="C86" s="2"/>
      <c r="D86" s="2"/>
      <c r="E86" s="11"/>
      <c r="F86" s="11"/>
      <c r="G86" s="11"/>
      <c r="H86" s="11"/>
      <c r="I86" s="11"/>
      <c r="J86" s="2"/>
      <c r="K86" s="2"/>
      <c r="L86" s="2"/>
      <c r="M86" s="2"/>
      <c r="N86" s="2"/>
    </row>
    <row r="87" spans="1:14" ht="15.75" x14ac:dyDescent="0.25">
      <c r="A87" s="2"/>
      <c r="B87" s="2"/>
      <c r="C87" s="9" t="s">
        <v>218</v>
      </c>
      <c r="D87" s="9"/>
      <c r="E87" s="29">
        <f t="shared" ref="E87:I87" si="2">E35+E84</f>
        <v>25285</v>
      </c>
      <c r="F87" s="29">
        <f t="shared" si="2"/>
        <v>57983.094970703125</v>
      </c>
      <c r="G87" s="29">
        <f t="shared" si="2"/>
        <v>51584</v>
      </c>
      <c r="H87" s="29">
        <f t="shared" si="2"/>
        <v>6399.094970703125</v>
      </c>
      <c r="I87" s="29">
        <f t="shared" si="2"/>
        <v>357.25</v>
      </c>
      <c r="J87" s="21">
        <f t="shared" ref="J87:N87" si="3">J84+J35</f>
        <v>25547</v>
      </c>
      <c r="K87" s="21">
        <f t="shared" si="3"/>
        <v>57389.84</v>
      </c>
      <c r="L87" s="21">
        <f t="shared" si="3"/>
        <v>51141.5</v>
      </c>
      <c r="M87" s="21">
        <f t="shared" si="3"/>
        <v>6247.34</v>
      </c>
      <c r="N87" s="21">
        <f t="shared" si="3"/>
        <v>337.5</v>
      </c>
    </row>
    <row r="88" spans="1:14" ht="15.75" x14ac:dyDescent="0.25">
      <c r="A88" s="2"/>
      <c r="B88" s="2"/>
      <c r="C88" s="2" t="s">
        <v>219</v>
      </c>
      <c r="D88" s="2"/>
      <c r="E88" s="30"/>
      <c r="F88" s="30">
        <f t="shared" ref="F88:I88" si="4">F87/18.2</f>
        <v>3185.8843390496222</v>
      </c>
      <c r="G88" s="30">
        <f t="shared" si="4"/>
        <v>2834.2857142857142</v>
      </c>
      <c r="H88" s="30">
        <f t="shared" si="4"/>
        <v>351.59862476390799</v>
      </c>
      <c r="I88" s="30">
        <f t="shared" si="4"/>
        <v>19.62912087912088</v>
      </c>
      <c r="J88" s="30"/>
      <c r="K88" s="30">
        <f t="shared" ref="K88:N88" si="5">K87/18.2</f>
        <v>3153.287912087912</v>
      </c>
      <c r="L88" s="30">
        <f t="shared" si="5"/>
        <v>2809.9725274725274</v>
      </c>
      <c r="M88" s="30">
        <f t="shared" si="5"/>
        <v>343.26043956043958</v>
      </c>
      <c r="N88" s="30">
        <f t="shared" si="5"/>
        <v>18.543956043956044</v>
      </c>
    </row>
    <row r="89" spans="1:14" ht="15.7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Estelle Pouilly</dc:creator>
  <cp:lastModifiedBy>Estelle Pouilly</cp:lastModifiedBy>
  <dcterms:created xsi:type="dcterms:W3CDTF">2024-01-23T13:25:39Z</dcterms:created>
  <dcterms:modified xsi:type="dcterms:W3CDTF">2024-01-23T13:28:51Z</dcterms:modified>
</cp:coreProperties>
</file>